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pecification" sheetId="1" r:id="rId1"/>
  </sheets>
  <definedNames>
    <definedName name="_xlnm._FilterDatabase" localSheetId="0" hidden="1">Specification!$A$3:$AH$57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57" i="1" l="1"/>
  <c r="V57" i="1"/>
  <c r="W56" i="1"/>
  <c r="V56" i="1"/>
  <c r="W55" i="1"/>
  <c r="V55" i="1"/>
  <c r="W54" i="1"/>
  <c r="V54" i="1"/>
  <c r="W53" i="1"/>
  <c r="V53" i="1"/>
  <c r="W52" i="1"/>
  <c r="V52" i="1"/>
  <c r="W51" i="1"/>
  <c r="V51" i="1"/>
  <c r="W50" i="1"/>
  <c r="V50" i="1"/>
  <c r="W49" i="1"/>
  <c r="V49" i="1"/>
  <c r="W48" i="1"/>
  <c r="V48" i="1"/>
  <c r="W47" i="1"/>
  <c r="V47" i="1"/>
  <c r="W46" i="1"/>
  <c r="V46" i="1"/>
  <c r="W45" i="1"/>
  <c r="V45" i="1"/>
  <c r="W44" i="1"/>
  <c r="V44" i="1"/>
  <c r="W43" i="1"/>
  <c r="V43" i="1"/>
  <c r="W42" i="1"/>
  <c r="V42" i="1"/>
  <c r="W41" i="1"/>
  <c r="V41" i="1"/>
  <c r="W40" i="1"/>
  <c r="V40" i="1"/>
  <c r="W39" i="1"/>
  <c r="V39" i="1"/>
  <c r="W38" i="1"/>
  <c r="V38" i="1"/>
  <c r="W37" i="1"/>
  <c r="V37" i="1"/>
  <c r="W36" i="1"/>
  <c r="V36" i="1"/>
  <c r="W35" i="1"/>
  <c r="V35" i="1"/>
  <c r="W34" i="1"/>
  <c r="V34" i="1"/>
  <c r="W33" i="1"/>
  <c r="V33" i="1"/>
  <c r="W32" i="1"/>
  <c r="V32" i="1"/>
  <c r="W31" i="1"/>
  <c r="V31" i="1"/>
  <c r="W30" i="1"/>
  <c r="V30" i="1"/>
  <c r="W29" i="1"/>
  <c r="V29" i="1"/>
  <c r="W28" i="1"/>
  <c r="V28" i="1"/>
  <c r="W27" i="1"/>
  <c r="V27" i="1"/>
  <c r="W26" i="1"/>
  <c r="V26" i="1"/>
  <c r="W25" i="1"/>
  <c r="V25" i="1"/>
  <c r="W24" i="1"/>
  <c r="V24" i="1"/>
  <c r="W23" i="1"/>
  <c r="V23" i="1"/>
  <c r="W22" i="1"/>
  <c r="V22" i="1"/>
  <c r="W21" i="1"/>
  <c r="V21" i="1"/>
  <c r="W20" i="1"/>
  <c r="V20" i="1"/>
  <c r="W19" i="1"/>
  <c r="V19" i="1"/>
  <c r="W18" i="1"/>
  <c r="V18" i="1"/>
  <c r="W17" i="1"/>
  <c r="V17" i="1"/>
  <c r="W16" i="1"/>
  <c r="V16" i="1"/>
  <c r="W15" i="1"/>
  <c r="V15" i="1"/>
  <c r="W14" i="1"/>
  <c r="V14" i="1"/>
  <c r="W13" i="1"/>
  <c r="V13" i="1"/>
  <c r="W12" i="1"/>
  <c r="V12" i="1"/>
  <c r="W11" i="1"/>
  <c r="V11" i="1"/>
  <c r="W10" i="1"/>
  <c r="V10" i="1"/>
  <c r="W9" i="1"/>
  <c r="V9" i="1"/>
  <c r="W8" i="1"/>
  <c r="V8" i="1"/>
  <c r="W7" i="1"/>
  <c r="V7" i="1"/>
  <c r="W6" i="1"/>
  <c r="V6" i="1"/>
  <c r="W5" i="1"/>
  <c r="V5" i="1"/>
  <c r="W4" i="1"/>
  <c r="V4" i="1"/>
  <c r="W2" i="1"/>
</calcChain>
</file>

<file path=xl/sharedStrings.xml><?xml version="1.0" encoding="utf-8"?>
<sst xmlns="http://schemas.openxmlformats.org/spreadsheetml/2006/main" count="898" uniqueCount="276">
  <si>
    <t>ARTICLE</t>
  </si>
  <si>
    <t>IMAGE 1</t>
  </si>
  <si>
    <t>IMAGE 2</t>
  </si>
  <si>
    <t>IMAGE 3</t>
  </si>
  <si>
    <t>IMAGES MATCH</t>
  </si>
  <si>
    <t>FULL ARTICLE</t>
  </si>
  <si>
    <t>COLOR</t>
  </si>
  <si>
    <t>COLOR DESCRIPTION</t>
  </si>
  <si>
    <t>PRODUCT NAME</t>
  </si>
  <si>
    <t>SUPPL. CATEGORY</t>
  </si>
  <si>
    <t>SUPPL. DESCRIPTION</t>
  </si>
  <si>
    <t>COMPOSITION 1</t>
  </si>
  <si>
    <t>COMPOSITION 2</t>
  </si>
  <si>
    <t>COMPOSITION 3</t>
  </si>
  <si>
    <t>COMPOSITION 4</t>
  </si>
  <si>
    <t>PARENT GROUP</t>
  </si>
  <si>
    <t>GENDER</t>
  </si>
  <si>
    <t>BRAND</t>
  </si>
  <si>
    <t>MADE IN</t>
  </si>
  <si>
    <t>WHS</t>
  </si>
  <si>
    <t>RRP</t>
  </si>
  <si>
    <t>SIZE COUNT</t>
  </si>
  <si>
    <t>QTY</t>
  </si>
  <si>
    <t>6</t>
  </si>
  <si>
    <t>6,5</t>
  </si>
  <si>
    <t>7,5</t>
  </si>
  <si>
    <t>8</t>
  </si>
  <si>
    <t>8,5</t>
  </si>
  <si>
    <t>9</t>
  </si>
  <si>
    <t>9,5</t>
  </si>
  <si>
    <t>10</t>
  </si>
  <si>
    <t>11</t>
  </si>
  <si>
    <t>11,5</t>
  </si>
  <si>
    <t>12</t>
  </si>
  <si>
    <t>NA4DZCCO</t>
  </si>
  <si>
    <t>YES</t>
  </si>
  <si>
    <t>NA4DZCCO002</t>
  </si>
  <si>
    <t>002</t>
  </si>
  <si>
    <t>BRIGHT WHITE</t>
  </si>
  <si>
    <t>SNEAKERS</t>
  </si>
  <si>
    <t>RUNNING</t>
  </si>
  <si>
    <t>WOMAN SUEDE/NYLON TRAIL RUNNING</t>
  </si>
  <si>
    <t>UPPER 40% TEXTILE (100% POLYESTER) 40% SYNTHETIC 20% COW SUEDE</t>
  </si>
  <si>
    <t>100% TEXTILE (100% POLYESTER)</t>
  </si>
  <si>
    <t>OUTSOLE COMPOSITION: 65% TPU 35% POLYURETHANE</t>
  </si>
  <si>
    <t>INSOLE COMPOSITION: 100% TEXTILE (100% POLYESTER)</t>
  </si>
  <si>
    <t>ADULT</t>
  </si>
  <si>
    <t>FEMALE</t>
  </si>
  <si>
    <t>NAPAPIJRI</t>
  </si>
  <si>
    <t>ROMANIA</t>
  </si>
  <si>
    <t>NP0A4HKJ</t>
  </si>
  <si>
    <t>NP0A4HKJYA7</t>
  </si>
  <si>
    <t>YA7</t>
  </si>
  <si>
    <t>FREESIA YELLOW</t>
  </si>
  <si>
    <t>SNEAKER</t>
  </si>
  <si>
    <t>WOMAN RUNNING</t>
  </si>
  <si>
    <t>45% POLYURETHANE 55% POLYESTER</t>
  </si>
  <si>
    <t>100% POLYESTER</t>
  </si>
  <si>
    <t>80% ETHYLENE-VINYL ACETATE 20% RUBBER</t>
  </si>
  <si>
    <t>CHINA</t>
  </si>
  <si>
    <t>NP0A4HKW</t>
  </si>
  <si>
    <t>NP0A4HKW041</t>
  </si>
  <si>
    <t>041</t>
  </si>
  <si>
    <t>BLACK</t>
  </si>
  <si>
    <t>S3GROVE03/CAN</t>
  </si>
  <si>
    <t>100% COTTON</t>
  </si>
  <si>
    <t>100% TERMOPLASTIC RUBBER</t>
  </si>
  <si>
    <t>NA4DYZCO</t>
  </si>
  <si>
    <t>NA4DYZCO094</t>
  </si>
  <si>
    <t>094</t>
  </si>
  <si>
    <t>OLD RED</t>
  </si>
  <si>
    <t>MAN SUEDE/NYLON TRAIL RUNNING</t>
  </si>
  <si>
    <t>MALE</t>
  </si>
  <si>
    <t>NA4DYZCOGF2</t>
  </si>
  <si>
    <t>GF2</t>
  </si>
  <si>
    <t>DARK OLIVE 2</t>
  </si>
  <si>
    <t>NP0A4H6S</t>
  </si>
  <si>
    <t>NP0A4H6S041</t>
  </si>
  <si>
    <t>MAN SUEDE SNEAKER</t>
  </si>
  <si>
    <t>60% POLYURETHANE 40% COW LEATHER</t>
  </si>
  <si>
    <t>80% PHYLON 20% RUBBER</t>
  </si>
  <si>
    <t>NP0A4H7V</t>
  </si>
  <si>
    <t>NP0A4H7V176</t>
  </si>
  <si>
    <t>176</t>
  </si>
  <si>
    <t>BLUE MARINE</t>
  </si>
  <si>
    <t>MAN SUEDE/NYLON SNEAKER</t>
  </si>
  <si>
    <t>55% COW LEATHER 30% TEXTILE 15% SYNTHETIC (50% POLYESTER 50% POLYURETHANE)</t>
  </si>
  <si>
    <t>70% PHYLON 30% RUBBER</t>
  </si>
  <si>
    <t>NP0A4H7VNBA</t>
  </si>
  <si>
    <t>NBA</t>
  </si>
  <si>
    <t>BEIGE/GREEN</t>
  </si>
  <si>
    <t>50% COW LEATHER 40% POLYESTER 10% POLYURETHANE</t>
  </si>
  <si>
    <t>NP0A4H7VNBI</t>
  </si>
  <si>
    <t>NBI</t>
  </si>
  <si>
    <t>BEIGE STONE</t>
  </si>
  <si>
    <t>NP0A4HKR</t>
  </si>
  <si>
    <t>NP0A4HKR01Y</t>
  </si>
  <si>
    <t>01Y</t>
  </si>
  <si>
    <t>NAVY/GREY</t>
  </si>
  <si>
    <t>MAN NYLON MESH SNEAKER</t>
  </si>
  <si>
    <t>UPPER 72% POLYESTER 13% POLYURETHANE 15% COW LEATHER</t>
  </si>
  <si>
    <t>80% POLYESTER 20% POLYURETHANE 60% POLYESTER 40% COTTON</t>
  </si>
  <si>
    <t>OUTSOLE COMPOSITION: 90% MD 10% RUBBER</t>
  </si>
  <si>
    <t>INSOLE COMPOSITION: 100% POLYESTER</t>
  </si>
  <si>
    <t>NP0A4HKRH97</t>
  </si>
  <si>
    <t>H97</t>
  </si>
  <si>
    <t>LIGHT GREY SOLID</t>
  </si>
  <si>
    <t>NP0A4HL5</t>
  </si>
  <si>
    <t>NP0A4HL5Z86</t>
  </si>
  <si>
    <t>Z86</t>
  </si>
  <si>
    <t>GREY</t>
  </si>
  <si>
    <t>MAN RUNNING</t>
  </si>
  <si>
    <t>UPPER 45% POLYURETHANE 55% POLYESTER</t>
  </si>
  <si>
    <t>100% POLYESTER 100% POLYESTER</t>
  </si>
  <si>
    <t>OUTSOLE COMPOSITION: 80% EVA 20% RUBBER</t>
  </si>
  <si>
    <t>NP0A4HL6</t>
  </si>
  <si>
    <t>NP0A4HL6176</t>
  </si>
  <si>
    <t>S3BARK06/SUE</t>
  </si>
  <si>
    <t>93% COW LEATHER 7% POLYURETHANE</t>
  </si>
  <si>
    <t>60% POLYESTER 40% POLYURETHANE</t>
  </si>
  <si>
    <t>90% MODAL 10% RUBBER</t>
  </si>
  <si>
    <t>NP0A4HL6R05</t>
  </si>
  <si>
    <t>R05</t>
  </si>
  <si>
    <t>RED CHERRY</t>
  </si>
  <si>
    <t>NP0A4HL6YA7</t>
  </si>
  <si>
    <t>NP0A4HL8</t>
  </si>
  <si>
    <t>NP0A4HL801K</t>
  </si>
  <si>
    <t>01K</t>
  </si>
  <si>
    <t>GREY/NAVY</t>
  </si>
  <si>
    <t>MAN SUEDE/NYLON RUNNING</t>
  </si>
  <si>
    <t>51% COW LEATHER 40% POLYESTER 9% POLYURETHANE</t>
  </si>
  <si>
    <t>NO INFO</t>
  </si>
  <si>
    <t>NP0A4HL801Y</t>
  </si>
  <si>
    <t>NP0A4HL9</t>
  </si>
  <si>
    <t>NP0A4HL9NS5</t>
  </si>
  <si>
    <t>NS5</t>
  </si>
  <si>
    <t>WHITECAP GRAY</t>
  </si>
  <si>
    <t>OUTDOOR</t>
  </si>
  <si>
    <t>MAN NYLON RUNNING</t>
  </si>
  <si>
    <t>LEATHER-SYNTHETIC / POLYURETHANE</t>
  </si>
  <si>
    <t>NP0A4HLH</t>
  </si>
  <si>
    <t>NP0A4HLHB3A</t>
  </si>
  <si>
    <t>B3A</t>
  </si>
  <si>
    <t>BLUE MEDIEV</t>
  </si>
  <si>
    <t>S3DEN06/CAN</t>
  </si>
  <si>
    <t>90% COTTON 10% POLYURETHANE</t>
  </si>
  <si>
    <t>80% COTTON 20% POLYURETHANE</t>
  </si>
  <si>
    <t>100% RUBBER</t>
  </si>
  <si>
    <t>NP0A4HLJ</t>
  </si>
  <si>
    <t>NP0A4HLJ041</t>
  </si>
  <si>
    <t>S3COURTIS01/SIN</t>
  </si>
  <si>
    <t>100% POLYURETHANE</t>
  </si>
  <si>
    <t>NP0A4HLL</t>
  </si>
  <si>
    <t>NP0A4HLL041</t>
  </si>
  <si>
    <t>MAN CANVAS SNEAKER</t>
  </si>
  <si>
    <t>NP0A4HLL176</t>
  </si>
  <si>
    <t>NP0A4HLLGF2</t>
  </si>
  <si>
    <t>NP0A4HLLZ86</t>
  </si>
  <si>
    <t>NP0A4HLM</t>
  </si>
  <si>
    <t>NP0A4HLM176</t>
  </si>
  <si>
    <t>NP0A4HLMGF2</t>
  </si>
  <si>
    <t>NP0A4HLMWA1</t>
  </si>
  <si>
    <t>WA1</t>
  </si>
  <si>
    <t>RAINDRUM</t>
  </si>
  <si>
    <t>NP0A4H76</t>
  </si>
  <si>
    <t>NP0A4H7603D</t>
  </si>
  <si>
    <t>03D</t>
  </si>
  <si>
    <t>WHITE/BEIGE</t>
  </si>
  <si>
    <t>ANKLE BOOTS</t>
  </si>
  <si>
    <t>WOMAN NYLON/SUEDE OUTDOOR - WINTERPROOF</t>
  </si>
  <si>
    <t>45% TEXTILE (100% POLYESTER) 35% COW LEATHER 20% SYNTHETIC (50% POLYESTER 50% POLYURETHANE)</t>
  </si>
  <si>
    <t>70% TEXTILE  (50% COTTON 50% POLYESTER) 20%TEXTILE (100% POLYESTER) 10% SYNTHETIC (50% POLYESTER 50% POLYURETHANE)</t>
  </si>
  <si>
    <t>70% ETHYLENE-VINYL ACETATE 30% RUBBER</t>
  </si>
  <si>
    <t>NP0A4H76FL3</t>
  </si>
  <si>
    <t>FL3</t>
  </si>
  <si>
    <t>FLOWER FTW</t>
  </si>
  <si>
    <t>NP0A4H76NBI</t>
  </si>
  <si>
    <t>NP0A4H76WA1</t>
  </si>
  <si>
    <t>NP0A4H7Q</t>
  </si>
  <si>
    <t>NP0A4H7Q041</t>
  </si>
  <si>
    <t>WOMAN RECYCLED NYLON/SUEDE OUTDOOR-WINTERPROOF</t>
  </si>
  <si>
    <t>45% TEXTILE (100% POLYESTER) 40% COW LEATHER 15% SYNTHETIC (50% POLYESTER 50% POLYURETHANE)</t>
  </si>
  <si>
    <t>NP0A4H7QRR9</t>
  </si>
  <si>
    <t>RR9</t>
  </si>
  <si>
    <t>RED POPPY</t>
  </si>
  <si>
    <t>NP0A4H7B</t>
  </si>
  <si>
    <t>NP0A4H7BZ28</t>
  </si>
  <si>
    <t>Z28</t>
  </si>
  <si>
    <t>TAUPE</t>
  </si>
  <si>
    <t>BOOTS</t>
  </si>
  <si>
    <t>CHELSEA BOOT</t>
  </si>
  <si>
    <t>WOMAN LEATHER CHELSEA BOOT</t>
  </si>
  <si>
    <t>UPPER 80% COW LEATHER 20% TEXTILE (75% POLYESTER 25% RUBBER)</t>
  </si>
  <si>
    <t>89% TEXTILE (100% COTTON) 11% LEATHERCOW</t>
  </si>
  <si>
    <t>OUTSOLE COMPOSITION: 50% POLYURETHANE 50% RUBBER</t>
  </si>
  <si>
    <t>UKRAINE</t>
  </si>
  <si>
    <t>NP0A4H7E</t>
  </si>
  <si>
    <t>NP0A4H7EZ86</t>
  </si>
  <si>
    <t>BOOT</t>
  </si>
  <si>
    <t>WOMAN BOOT</t>
  </si>
  <si>
    <t>90% TEXTILE (100% POLYESTER) 10% SYNTHETIC (100% POLYURETHANE)</t>
  </si>
  <si>
    <t>95%TEXTILE (100% POLYESTER) 5%SYNTHETIC (100% POLYURETHANE)</t>
  </si>
  <si>
    <t>100% THERMOPOLYESTERASTIC RUBBER</t>
  </si>
  <si>
    <t>NP0A4H7N</t>
  </si>
  <si>
    <t>NP0A4H7NNC1</t>
  </si>
  <si>
    <t>NC1</t>
  </si>
  <si>
    <t>GOLDEN BROWN</t>
  </si>
  <si>
    <t>NP0A4HMD</t>
  </si>
  <si>
    <t>NP0A4HMD002</t>
  </si>
  <si>
    <t>WOMAN CANVAS BOOT</t>
  </si>
  <si>
    <t>UPPER 96% COTTON 2% POLYESTER 2% COW LEATHER</t>
  </si>
  <si>
    <t>100% POLYESTER 100% COTTON</t>
  </si>
  <si>
    <t>OUTSOLE COMPOSITION: 100% RUBBER</t>
  </si>
  <si>
    <t>INSOLE COMPOSITION: 100% COTTON</t>
  </si>
  <si>
    <t>VIETNAM</t>
  </si>
  <si>
    <t>NP0A4HMDGAE</t>
  </si>
  <si>
    <t>GAE</t>
  </si>
  <si>
    <t>GREEN LICHEN</t>
  </si>
  <si>
    <t>100% COTTON 100% COTTON</t>
  </si>
  <si>
    <t>NP0A4HMDNB4</t>
  </si>
  <si>
    <t>NB4</t>
  </si>
  <si>
    <t>MINERAL BEIGE</t>
  </si>
  <si>
    <t>NP0A4HMDZ02</t>
  </si>
  <si>
    <t>Z02</t>
  </si>
  <si>
    <t>BLACK/GREY</t>
  </si>
  <si>
    <t>NP0A4H71</t>
  </si>
  <si>
    <t>NP0A4H71FC1</t>
  </si>
  <si>
    <t>FC1</t>
  </si>
  <si>
    <t>CAMOUFLAGE</t>
  </si>
  <si>
    <t>MAN NYLON/SUEDE OUTDOOR - WINTERPROOF</t>
  </si>
  <si>
    <t>NP0A4H71Z86</t>
  </si>
  <si>
    <t>NP0A4H72</t>
  </si>
  <si>
    <t>NP0A4H72041</t>
  </si>
  <si>
    <t>MAN LEATHER BOOT - WATER RESISTANT</t>
  </si>
  <si>
    <t>88% COW LEATHER 12% TEXTILE (100% POLYESTER)</t>
  </si>
  <si>
    <t>72%SYNTHETIC (100% POLYURETHANE) 14%TEXTILE (100% POLYESTER) 14%SYNTHETIC (50% POLYESTER50% POLYURETHANE)</t>
  </si>
  <si>
    <t>61% POLYURETHANE 39% RUBBER</t>
  </si>
  <si>
    <t>NP0A4H73</t>
  </si>
  <si>
    <t>NP0A4H73Z28</t>
  </si>
  <si>
    <t>MAN LEATHER CHELSEA BOOT</t>
  </si>
  <si>
    <t>80% COW LEATHER 20% TEXTILE (75% POLYESTER 25% RUBBER)</t>
  </si>
  <si>
    <t>89% COTTON 11% COW LEATHER</t>
  </si>
  <si>
    <t>50% POLYURETHANE 50% RUBBER</t>
  </si>
  <si>
    <t>NP0A4HKY</t>
  </si>
  <si>
    <t>NP0A4HKY002</t>
  </si>
  <si>
    <t>SLIP ON</t>
  </si>
  <si>
    <t>S3GROVE01/CAN</t>
  </si>
  <si>
    <t>100% THERMOPLASTIC RUBBER</t>
  </si>
  <si>
    <t>NP0A4HKY041</t>
  </si>
  <si>
    <t>NP0A4HKYNB7</t>
  </si>
  <si>
    <t>NB7</t>
  </si>
  <si>
    <t>HUMUS BEIGE</t>
  </si>
  <si>
    <t>NP0A4HKYYA7</t>
  </si>
  <si>
    <t>NP0A4H77</t>
  </si>
  <si>
    <t>NP0A4H77041</t>
  </si>
  <si>
    <t>SLIPPERS</t>
  </si>
  <si>
    <t>HOME SLIPPERS</t>
  </si>
  <si>
    <t>WOMAN NYLON HOME SLIPPER</t>
  </si>
  <si>
    <t>80% TEXTILE (80% POLYESTER 20% ELASTANE) 15% TEXTILE (100% POLYESTER) 5% TEXTILE (80% POLYESTER 20% COTTON)</t>
  </si>
  <si>
    <t>NP0A4H95</t>
  </si>
  <si>
    <t>NP0A4H95FL0</t>
  </si>
  <si>
    <t>FL0</t>
  </si>
  <si>
    <t>PINKCAM FTW</t>
  </si>
  <si>
    <t>NP0A4FTTCV</t>
  </si>
  <si>
    <t>NP0A4FTTCVYA7</t>
  </si>
  <si>
    <t>FLIP FLOPS</t>
  </si>
  <si>
    <t>95% COTTON 5% POLYURETHANE</t>
  </si>
  <si>
    <t>100% ETHYLENE-VINYL ACETATE</t>
  </si>
  <si>
    <t>NP0A4H74</t>
  </si>
  <si>
    <t>NP0A4H74041</t>
  </si>
  <si>
    <t>MAN NYLON HOME SLIPPER</t>
  </si>
  <si>
    <t>NP0A4H74B49</t>
  </si>
  <si>
    <t>B49</t>
  </si>
  <si>
    <t>AVIO</t>
  </si>
  <si>
    <t>NP0A4H93</t>
  </si>
  <si>
    <t>NP0A4H93FC1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</si>
</sst>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8" formatCode="&quot;€&quot;#,##0.00"/>
  </numFmts>
  <fonts count="4">
    <font>
      <sz val="11"/>
      <color theme="1"/>
      <name val="Calibri"/>
      <charset val="134"/>
      <scheme val="minor"/>
    </font>
    <font>
      <b/>
      <sz val="11"/>
      <color theme="1"/>
      <name val="Calibri"/>
      <charset val="204"/>
      <scheme val="minor"/>
    </font>
    <font>
      <u/>
      <sz val="11"/>
      <color theme="10"/>
      <name val="Calibri"/>
      <charset val="134"/>
    </font>
    <font>
      <b/>
      <sz val="11"/>
      <color theme="1"/>
      <name val="Calibri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</fills>
  <borders count="3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000000"/>
      </top>
      <bottom style="thin">
        <color rgb="FFB2B2B2"/>
      </bottom>
      <diagonal/>
    </border>
    <border>
      <left style="thin">
        <color rgb="FF808080"/>
      </left>
      <right style="thin">
        <color rgb="FF808080"/>
      </right>
      <top style="thin">
        <color rgb="FFB2B2B2"/>
      </top>
      <bottom style="thin">
        <color rgb="FF000000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11">
    <xf numFmtId="0" fontId="0" fillId="0" borderId="0" xfId="0"/>
    <xf numFmtId="0" fontId="1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1" applyAlignment="1" applyProtection="1"/>
    <xf numFmtId="0" fontId="3" fillId="2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168" fontId="0" fillId="0" borderId="2" xfId="0" applyNumberForma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2299494</xdr:colOff>
      <xdr:row>0</xdr:row>
      <xdr:rowOff>0</xdr:rowOff>
    </xdr:from>
    <xdr:to>
      <xdr:col>3</xdr:col>
      <xdr:colOff>69056</xdr:colOff>
      <xdr:row>0</xdr:row>
      <xdr:rowOff>488157</xdr:rowOff>
    </xdr:to>
    <xdr:pic>
      <xdr:nvPicPr>
        <xdr:cNvPr id="3" name="Рисунок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753" b="37369"/>
        <a:stretch>
          <a:fillRect/>
        </a:stretch>
      </xdr:blipFill>
      <xdr:spPr>
        <a:xfrm>
          <a:off x="3168015" y="0"/>
          <a:ext cx="2524125" cy="487680"/>
        </a:xfrm>
        <a:prstGeom prst="rect">
          <a:avLst/>
        </a:prstGeom>
      </xdr:spPr>
    </xdr:pic>
    <xdr:clientData/>
  </xdr:twoCellAnchor>
  <xdr:twoCellAnchor>
    <xdr:from>
      <xdr:col>1</xdr:col>
      <xdr:colOff>408197</xdr:colOff>
      <xdr:row>3</xdr:row>
      <xdr:rowOff>25400</xdr:rowOff>
    </xdr:from>
    <xdr:to>
      <xdr:col>1</xdr:col>
      <xdr:colOff>1903203</xdr:colOff>
      <xdr:row>3</xdr:row>
      <xdr:rowOff>2286000</xdr:rowOff>
    </xdr:to>
    <xdr:pic>
      <xdr:nvPicPr>
        <xdr:cNvPr id="5" name="Рисунок 4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897890"/>
          <a:ext cx="1495425" cy="2260600"/>
        </a:xfrm>
        <a:prstGeom prst="rect">
          <a:avLst/>
        </a:prstGeom>
      </xdr:spPr>
    </xdr:pic>
    <xdr:clientData/>
  </xdr:twoCellAnchor>
  <xdr:twoCellAnchor>
    <xdr:from>
      <xdr:col>2</xdr:col>
      <xdr:colOff>408197</xdr:colOff>
      <xdr:row>3</xdr:row>
      <xdr:rowOff>25400</xdr:rowOff>
    </xdr:from>
    <xdr:to>
      <xdr:col>2</xdr:col>
      <xdr:colOff>1903203</xdr:colOff>
      <xdr:row>3</xdr:row>
      <xdr:rowOff>2286000</xdr:rowOff>
    </xdr:to>
    <xdr:pic>
      <xdr:nvPicPr>
        <xdr:cNvPr id="7" name="Рисунок 6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3790" y="897890"/>
          <a:ext cx="1495425" cy="2260600"/>
        </a:xfrm>
        <a:prstGeom prst="rect">
          <a:avLst/>
        </a:prstGeom>
      </xdr:spPr>
    </xdr:pic>
    <xdr:clientData/>
  </xdr:twoCellAnchor>
  <xdr:twoCellAnchor>
    <xdr:from>
      <xdr:col>3</xdr:col>
      <xdr:colOff>408197</xdr:colOff>
      <xdr:row>3</xdr:row>
      <xdr:rowOff>25400</xdr:rowOff>
    </xdr:from>
    <xdr:to>
      <xdr:col>3</xdr:col>
      <xdr:colOff>1903203</xdr:colOff>
      <xdr:row>3</xdr:row>
      <xdr:rowOff>2286000</xdr:rowOff>
    </xdr:to>
    <xdr:pic>
      <xdr:nvPicPr>
        <xdr:cNvPr id="9" name="Рисунок 8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1230" y="897890"/>
          <a:ext cx="1495425" cy="226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</xdr:row>
      <xdr:rowOff>25400</xdr:rowOff>
    </xdr:from>
    <xdr:to>
      <xdr:col>1</xdr:col>
      <xdr:colOff>2286000</xdr:colOff>
      <xdr:row>4</xdr:row>
      <xdr:rowOff>2286000</xdr:rowOff>
    </xdr:to>
    <xdr:pic>
      <xdr:nvPicPr>
        <xdr:cNvPr id="11" name="Рисунок 10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" y="3212465"/>
          <a:ext cx="2260600" cy="2260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4</xdr:row>
      <xdr:rowOff>25400</xdr:rowOff>
    </xdr:from>
    <xdr:to>
      <xdr:col>2</xdr:col>
      <xdr:colOff>2286000</xdr:colOff>
      <xdr:row>4</xdr:row>
      <xdr:rowOff>2286000</xdr:rowOff>
    </xdr:to>
    <xdr:pic>
      <xdr:nvPicPr>
        <xdr:cNvPr id="13" name="Рисунок 12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1520" y="3212465"/>
          <a:ext cx="2260600" cy="22606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</xdr:row>
      <xdr:rowOff>25400</xdr:rowOff>
    </xdr:from>
    <xdr:to>
      <xdr:col>3</xdr:col>
      <xdr:colOff>2286000</xdr:colOff>
      <xdr:row>4</xdr:row>
      <xdr:rowOff>2286000</xdr:rowOff>
    </xdr:to>
    <xdr:pic>
      <xdr:nvPicPr>
        <xdr:cNvPr id="15" name="Рисунок 14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8960" y="3212465"/>
          <a:ext cx="2260600" cy="226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</xdr:row>
      <xdr:rowOff>25400</xdr:rowOff>
    </xdr:from>
    <xdr:to>
      <xdr:col>1</xdr:col>
      <xdr:colOff>2286000</xdr:colOff>
      <xdr:row>5</xdr:row>
      <xdr:rowOff>2286000</xdr:rowOff>
    </xdr:to>
    <xdr:pic>
      <xdr:nvPicPr>
        <xdr:cNvPr id="17" name="Рисунок 16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" y="5527040"/>
          <a:ext cx="2260600" cy="2260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</xdr:row>
      <xdr:rowOff>25400</xdr:rowOff>
    </xdr:from>
    <xdr:to>
      <xdr:col>2</xdr:col>
      <xdr:colOff>2286000</xdr:colOff>
      <xdr:row>5</xdr:row>
      <xdr:rowOff>2286000</xdr:rowOff>
    </xdr:to>
    <xdr:pic>
      <xdr:nvPicPr>
        <xdr:cNvPr id="19" name="Рисунок 18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1520" y="5527040"/>
          <a:ext cx="2260600" cy="22606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</xdr:row>
      <xdr:rowOff>25400</xdr:rowOff>
    </xdr:from>
    <xdr:to>
      <xdr:col>3</xdr:col>
      <xdr:colOff>2286000</xdr:colOff>
      <xdr:row>5</xdr:row>
      <xdr:rowOff>2286000</xdr:rowOff>
    </xdr:to>
    <xdr:pic>
      <xdr:nvPicPr>
        <xdr:cNvPr id="21" name="Рисунок 20"/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8960" y="5527040"/>
          <a:ext cx="2260600" cy="2260600"/>
        </a:xfrm>
        <a:prstGeom prst="rect">
          <a:avLst/>
        </a:prstGeom>
      </xdr:spPr>
    </xdr:pic>
    <xdr:clientData/>
  </xdr:twoCellAnchor>
  <xdr:twoCellAnchor>
    <xdr:from>
      <xdr:col>1</xdr:col>
      <xdr:colOff>408197</xdr:colOff>
      <xdr:row>6</xdr:row>
      <xdr:rowOff>25400</xdr:rowOff>
    </xdr:from>
    <xdr:to>
      <xdr:col>1</xdr:col>
      <xdr:colOff>1903203</xdr:colOff>
      <xdr:row>6</xdr:row>
      <xdr:rowOff>2286000</xdr:rowOff>
    </xdr:to>
    <xdr:pic>
      <xdr:nvPicPr>
        <xdr:cNvPr id="23" name="Рисунок 22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7841615"/>
          <a:ext cx="1495425" cy="2260600"/>
        </a:xfrm>
        <a:prstGeom prst="rect">
          <a:avLst/>
        </a:prstGeom>
      </xdr:spPr>
    </xdr:pic>
    <xdr:clientData/>
  </xdr:twoCellAnchor>
  <xdr:twoCellAnchor>
    <xdr:from>
      <xdr:col>2</xdr:col>
      <xdr:colOff>408197</xdr:colOff>
      <xdr:row>6</xdr:row>
      <xdr:rowOff>25400</xdr:rowOff>
    </xdr:from>
    <xdr:to>
      <xdr:col>2</xdr:col>
      <xdr:colOff>1903203</xdr:colOff>
      <xdr:row>6</xdr:row>
      <xdr:rowOff>2286000</xdr:rowOff>
    </xdr:to>
    <xdr:pic>
      <xdr:nvPicPr>
        <xdr:cNvPr id="25" name="Рисунок 24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3790" y="7841615"/>
          <a:ext cx="1495425" cy="2260600"/>
        </a:xfrm>
        <a:prstGeom prst="rect">
          <a:avLst/>
        </a:prstGeom>
      </xdr:spPr>
    </xdr:pic>
    <xdr:clientData/>
  </xdr:twoCellAnchor>
  <xdr:twoCellAnchor>
    <xdr:from>
      <xdr:col>3</xdr:col>
      <xdr:colOff>408197</xdr:colOff>
      <xdr:row>6</xdr:row>
      <xdr:rowOff>25400</xdr:rowOff>
    </xdr:from>
    <xdr:to>
      <xdr:col>3</xdr:col>
      <xdr:colOff>1903203</xdr:colOff>
      <xdr:row>6</xdr:row>
      <xdr:rowOff>2286000</xdr:rowOff>
    </xdr:to>
    <xdr:pic>
      <xdr:nvPicPr>
        <xdr:cNvPr id="27" name="Рисунок 26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1230" y="7841615"/>
          <a:ext cx="1495425" cy="2260600"/>
        </a:xfrm>
        <a:prstGeom prst="rect">
          <a:avLst/>
        </a:prstGeom>
      </xdr:spPr>
    </xdr:pic>
    <xdr:clientData/>
  </xdr:twoCellAnchor>
  <xdr:twoCellAnchor>
    <xdr:from>
      <xdr:col>1</xdr:col>
      <xdr:colOff>408197</xdr:colOff>
      <xdr:row>7</xdr:row>
      <xdr:rowOff>25400</xdr:rowOff>
    </xdr:from>
    <xdr:to>
      <xdr:col>1</xdr:col>
      <xdr:colOff>1903203</xdr:colOff>
      <xdr:row>7</xdr:row>
      <xdr:rowOff>2286000</xdr:rowOff>
    </xdr:to>
    <xdr:pic>
      <xdr:nvPicPr>
        <xdr:cNvPr id="29" name="Рисунок 28"/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10156190"/>
          <a:ext cx="1495425" cy="2260600"/>
        </a:xfrm>
        <a:prstGeom prst="rect">
          <a:avLst/>
        </a:prstGeom>
      </xdr:spPr>
    </xdr:pic>
    <xdr:clientData/>
  </xdr:twoCellAnchor>
  <xdr:twoCellAnchor>
    <xdr:from>
      <xdr:col>2</xdr:col>
      <xdr:colOff>408197</xdr:colOff>
      <xdr:row>7</xdr:row>
      <xdr:rowOff>25400</xdr:rowOff>
    </xdr:from>
    <xdr:to>
      <xdr:col>2</xdr:col>
      <xdr:colOff>1903203</xdr:colOff>
      <xdr:row>7</xdr:row>
      <xdr:rowOff>2286000</xdr:rowOff>
    </xdr:to>
    <xdr:pic>
      <xdr:nvPicPr>
        <xdr:cNvPr id="31" name="Рисунок 30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3790" y="10156190"/>
          <a:ext cx="1495425" cy="2260600"/>
        </a:xfrm>
        <a:prstGeom prst="rect">
          <a:avLst/>
        </a:prstGeom>
      </xdr:spPr>
    </xdr:pic>
    <xdr:clientData/>
  </xdr:twoCellAnchor>
  <xdr:twoCellAnchor>
    <xdr:from>
      <xdr:col>3</xdr:col>
      <xdr:colOff>408197</xdr:colOff>
      <xdr:row>7</xdr:row>
      <xdr:rowOff>25400</xdr:rowOff>
    </xdr:from>
    <xdr:to>
      <xdr:col>3</xdr:col>
      <xdr:colOff>1903203</xdr:colOff>
      <xdr:row>7</xdr:row>
      <xdr:rowOff>2286000</xdr:rowOff>
    </xdr:to>
    <xdr:pic>
      <xdr:nvPicPr>
        <xdr:cNvPr id="33" name="Рисунок 32"/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1230" y="10156190"/>
          <a:ext cx="1495425" cy="2260600"/>
        </a:xfrm>
        <a:prstGeom prst="rect">
          <a:avLst/>
        </a:prstGeom>
      </xdr:spPr>
    </xdr:pic>
    <xdr:clientData/>
  </xdr:twoCellAnchor>
  <xdr:twoCellAnchor>
    <xdr:from>
      <xdr:col>1</xdr:col>
      <xdr:colOff>185012</xdr:colOff>
      <xdr:row>8</xdr:row>
      <xdr:rowOff>25400</xdr:rowOff>
    </xdr:from>
    <xdr:to>
      <xdr:col>1</xdr:col>
      <xdr:colOff>2126389</xdr:colOff>
      <xdr:row>8</xdr:row>
      <xdr:rowOff>2286000</xdr:rowOff>
    </xdr:to>
    <xdr:pic>
      <xdr:nvPicPr>
        <xdr:cNvPr id="35" name="Рисунок 34"/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465" y="12470765"/>
          <a:ext cx="1941195" cy="2260600"/>
        </a:xfrm>
        <a:prstGeom prst="rect">
          <a:avLst/>
        </a:prstGeom>
      </xdr:spPr>
    </xdr:pic>
    <xdr:clientData/>
  </xdr:twoCellAnchor>
  <xdr:twoCellAnchor>
    <xdr:from>
      <xdr:col>2</xdr:col>
      <xdr:colOff>185012</xdr:colOff>
      <xdr:row>8</xdr:row>
      <xdr:rowOff>25400</xdr:rowOff>
    </xdr:from>
    <xdr:to>
      <xdr:col>2</xdr:col>
      <xdr:colOff>2126389</xdr:colOff>
      <xdr:row>8</xdr:row>
      <xdr:rowOff>2286000</xdr:rowOff>
    </xdr:to>
    <xdr:pic>
      <xdr:nvPicPr>
        <xdr:cNvPr id="37" name="Рисунок 36"/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0905" y="12470765"/>
          <a:ext cx="1941195" cy="2260600"/>
        </a:xfrm>
        <a:prstGeom prst="rect">
          <a:avLst/>
        </a:prstGeom>
      </xdr:spPr>
    </xdr:pic>
    <xdr:clientData/>
  </xdr:twoCellAnchor>
  <xdr:twoCellAnchor>
    <xdr:from>
      <xdr:col>3</xdr:col>
      <xdr:colOff>185012</xdr:colOff>
      <xdr:row>8</xdr:row>
      <xdr:rowOff>25400</xdr:rowOff>
    </xdr:from>
    <xdr:to>
      <xdr:col>3</xdr:col>
      <xdr:colOff>2126389</xdr:colOff>
      <xdr:row>8</xdr:row>
      <xdr:rowOff>2286000</xdr:rowOff>
    </xdr:to>
    <xdr:pic>
      <xdr:nvPicPr>
        <xdr:cNvPr id="39" name="Рисунок 38"/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8345" y="12470765"/>
          <a:ext cx="1941195" cy="2260600"/>
        </a:xfrm>
        <a:prstGeom prst="rect">
          <a:avLst/>
        </a:prstGeom>
      </xdr:spPr>
    </xdr:pic>
    <xdr:clientData/>
  </xdr:twoCellAnchor>
  <xdr:twoCellAnchor>
    <xdr:from>
      <xdr:col>1</xdr:col>
      <xdr:colOff>406400</xdr:colOff>
      <xdr:row>9</xdr:row>
      <xdr:rowOff>25400</xdr:rowOff>
    </xdr:from>
    <xdr:to>
      <xdr:col>1</xdr:col>
      <xdr:colOff>1905000</xdr:colOff>
      <xdr:row>9</xdr:row>
      <xdr:rowOff>2286000</xdr:rowOff>
    </xdr:to>
    <xdr:pic>
      <xdr:nvPicPr>
        <xdr:cNvPr id="41" name="Рисунок 40"/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080" y="14785340"/>
          <a:ext cx="1498600" cy="2260600"/>
        </a:xfrm>
        <a:prstGeom prst="rect">
          <a:avLst/>
        </a:prstGeom>
      </xdr:spPr>
    </xdr:pic>
    <xdr:clientData/>
  </xdr:twoCellAnchor>
  <xdr:twoCellAnchor>
    <xdr:from>
      <xdr:col>2</xdr:col>
      <xdr:colOff>406400</xdr:colOff>
      <xdr:row>9</xdr:row>
      <xdr:rowOff>25400</xdr:rowOff>
    </xdr:from>
    <xdr:to>
      <xdr:col>2</xdr:col>
      <xdr:colOff>1905000</xdr:colOff>
      <xdr:row>9</xdr:row>
      <xdr:rowOff>2286000</xdr:rowOff>
    </xdr:to>
    <xdr:pic>
      <xdr:nvPicPr>
        <xdr:cNvPr id="43" name="Рисунок 42"/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2520" y="14785340"/>
          <a:ext cx="1498600" cy="2260600"/>
        </a:xfrm>
        <a:prstGeom prst="rect">
          <a:avLst/>
        </a:prstGeom>
      </xdr:spPr>
    </xdr:pic>
    <xdr:clientData/>
  </xdr:twoCellAnchor>
  <xdr:twoCellAnchor>
    <xdr:from>
      <xdr:col>3</xdr:col>
      <xdr:colOff>406400</xdr:colOff>
      <xdr:row>9</xdr:row>
      <xdr:rowOff>25400</xdr:rowOff>
    </xdr:from>
    <xdr:to>
      <xdr:col>3</xdr:col>
      <xdr:colOff>1905000</xdr:colOff>
      <xdr:row>9</xdr:row>
      <xdr:rowOff>2286000</xdr:rowOff>
    </xdr:to>
    <xdr:pic>
      <xdr:nvPicPr>
        <xdr:cNvPr id="45" name="Рисунок 44"/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960" y="14785340"/>
          <a:ext cx="1498600" cy="226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</xdr:row>
      <xdr:rowOff>25400</xdr:rowOff>
    </xdr:from>
    <xdr:to>
      <xdr:col>1</xdr:col>
      <xdr:colOff>2286000</xdr:colOff>
      <xdr:row>10</xdr:row>
      <xdr:rowOff>2286000</xdr:rowOff>
    </xdr:to>
    <xdr:pic>
      <xdr:nvPicPr>
        <xdr:cNvPr id="47" name="Рисунок 46"/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" y="17099915"/>
          <a:ext cx="2260600" cy="2260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10</xdr:row>
      <xdr:rowOff>25400</xdr:rowOff>
    </xdr:from>
    <xdr:to>
      <xdr:col>2</xdr:col>
      <xdr:colOff>2286000</xdr:colOff>
      <xdr:row>10</xdr:row>
      <xdr:rowOff>2286000</xdr:rowOff>
    </xdr:to>
    <xdr:pic>
      <xdr:nvPicPr>
        <xdr:cNvPr id="49" name="Рисунок 48"/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1520" y="17099915"/>
          <a:ext cx="2260600" cy="22606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</xdr:row>
      <xdr:rowOff>25400</xdr:rowOff>
    </xdr:from>
    <xdr:to>
      <xdr:col>3</xdr:col>
      <xdr:colOff>2286000</xdr:colOff>
      <xdr:row>10</xdr:row>
      <xdr:rowOff>2286000</xdr:rowOff>
    </xdr:to>
    <xdr:pic>
      <xdr:nvPicPr>
        <xdr:cNvPr id="51" name="Рисунок 50"/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8960" y="17099915"/>
          <a:ext cx="2260600" cy="226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</xdr:row>
      <xdr:rowOff>25400</xdr:rowOff>
    </xdr:from>
    <xdr:to>
      <xdr:col>1</xdr:col>
      <xdr:colOff>2286000</xdr:colOff>
      <xdr:row>11</xdr:row>
      <xdr:rowOff>2286000</xdr:rowOff>
    </xdr:to>
    <xdr:pic>
      <xdr:nvPicPr>
        <xdr:cNvPr id="53" name="Рисунок 52"/>
        <xdr:cNvPicPr/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" y="19414490"/>
          <a:ext cx="2260600" cy="2260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11</xdr:row>
      <xdr:rowOff>25400</xdr:rowOff>
    </xdr:from>
    <xdr:to>
      <xdr:col>2</xdr:col>
      <xdr:colOff>2286000</xdr:colOff>
      <xdr:row>11</xdr:row>
      <xdr:rowOff>2286000</xdr:rowOff>
    </xdr:to>
    <xdr:pic>
      <xdr:nvPicPr>
        <xdr:cNvPr id="55" name="Рисунок 54"/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1520" y="19414490"/>
          <a:ext cx="2260600" cy="22606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</xdr:row>
      <xdr:rowOff>25400</xdr:rowOff>
    </xdr:from>
    <xdr:to>
      <xdr:col>3</xdr:col>
      <xdr:colOff>2286000</xdr:colOff>
      <xdr:row>11</xdr:row>
      <xdr:rowOff>2286000</xdr:rowOff>
    </xdr:to>
    <xdr:pic>
      <xdr:nvPicPr>
        <xdr:cNvPr id="57" name="Рисунок 56"/>
        <xdr:cNvPicPr/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8960" y="19414490"/>
          <a:ext cx="2260600" cy="226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</xdr:row>
      <xdr:rowOff>25400</xdr:rowOff>
    </xdr:from>
    <xdr:to>
      <xdr:col>1</xdr:col>
      <xdr:colOff>2286000</xdr:colOff>
      <xdr:row>12</xdr:row>
      <xdr:rowOff>2286000</xdr:rowOff>
    </xdr:to>
    <xdr:pic>
      <xdr:nvPicPr>
        <xdr:cNvPr id="59" name="Рисунок 58"/>
        <xdr:cNvPicPr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" y="21729065"/>
          <a:ext cx="2260600" cy="2260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12</xdr:row>
      <xdr:rowOff>25400</xdr:rowOff>
    </xdr:from>
    <xdr:to>
      <xdr:col>2</xdr:col>
      <xdr:colOff>2286000</xdr:colOff>
      <xdr:row>12</xdr:row>
      <xdr:rowOff>2286000</xdr:rowOff>
    </xdr:to>
    <xdr:pic>
      <xdr:nvPicPr>
        <xdr:cNvPr id="61" name="Рисунок 60"/>
        <xdr:cNvPicPr/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1520" y="21729065"/>
          <a:ext cx="2260600" cy="22606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12</xdr:row>
      <xdr:rowOff>25400</xdr:rowOff>
    </xdr:from>
    <xdr:to>
      <xdr:col>3</xdr:col>
      <xdr:colOff>2286000</xdr:colOff>
      <xdr:row>12</xdr:row>
      <xdr:rowOff>2286000</xdr:rowOff>
    </xdr:to>
    <xdr:pic>
      <xdr:nvPicPr>
        <xdr:cNvPr id="63" name="Рисунок 62"/>
        <xdr:cNvPicPr/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8960" y="21729065"/>
          <a:ext cx="2260600" cy="2260600"/>
        </a:xfrm>
        <a:prstGeom prst="rect">
          <a:avLst/>
        </a:prstGeom>
      </xdr:spPr>
    </xdr:pic>
    <xdr:clientData/>
  </xdr:twoCellAnchor>
  <xdr:twoCellAnchor>
    <xdr:from>
      <xdr:col>1</xdr:col>
      <xdr:colOff>406400</xdr:colOff>
      <xdr:row>13</xdr:row>
      <xdr:rowOff>25400</xdr:rowOff>
    </xdr:from>
    <xdr:to>
      <xdr:col>1</xdr:col>
      <xdr:colOff>1905000</xdr:colOff>
      <xdr:row>13</xdr:row>
      <xdr:rowOff>2286000</xdr:rowOff>
    </xdr:to>
    <xdr:pic>
      <xdr:nvPicPr>
        <xdr:cNvPr id="65" name="Рисунок 64"/>
        <xdr:cNvPicPr/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080" y="24043640"/>
          <a:ext cx="1498600" cy="2260600"/>
        </a:xfrm>
        <a:prstGeom prst="rect">
          <a:avLst/>
        </a:prstGeom>
      </xdr:spPr>
    </xdr:pic>
    <xdr:clientData/>
  </xdr:twoCellAnchor>
  <xdr:twoCellAnchor>
    <xdr:from>
      <xdr:col>2</xdr:col>
      <xdr:colOff>406400</xdr:colOff>
      <xdr:row>13</xdr:row>
      <xdr:rowOff>25400</xdr:rowOff>
    </xdr:from>
    <xdr:to>
      <xdr:col>2</xdr:col>
      <xdr:colOff>1905000</xdr:colOff>
      <xdr:row>13</xdr:row>
      <xdr:rowOff>2286000</xdr:rowOff>
    </xdr:to>
    <xdr:pic>
      <xdr:nvPicPr>
        <xdr:cNvPr id="67" name="Рисунок 66"/>
        <xdr:cNvPicPr/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2520" y="24043640"/>
          <a:ext cx="1498600" cy="2260600"/>
        </a:xfrm>
        <a:prstGeom prst="rect">
          <a:avLst/>
        </a:prstGeom>
      </xdr:spPr>
    </xdr:pic>
    <xdr:clientData/>
  </xdr:twoCellAnchor>
  <xdr:twoCellAnchor>
    <xdr:from>
      <xdr:col>3</xdr:col>
      <xdr:colOff>406400</xdr:colOff>
      <xdr:row>13</xdr:row>
      <xdr:rowOff>25400</xdr:rowOff>
    </xdr:from>
    <xdr:to>
      <xdr:col>3</xdr:col>
      <xdr:colOff>1905000</xdr:colOff>
      <xdr:row>13</xdr:row>
      <xdr:rowOff>2286000</xdr:rowOff>
    </xdr:to>
    <xdr:pic>
      <xdr:nvPicPr>
        <xdr:cNvPr id="69" name="Рисунок 68"/>
        <xdr:cNvPicPr/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960" y="24043640"/>
          <a:ext cx="1498600" cy="226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</xdr:row>
      <xdr:rowOff>25400</xdr:rowOff>
    </xdr:from>
    <xdr:to>
      <xdr:col>1</xdr:col>
      <xdr:colOff>2286000</xdr:colOff>
      <xdr:row>14</xdr:row>
      <xdr:rowOff>2286000</xdr:rowOff>
    </xdr:to>
    <xdr:pic>
      <xdr:nvPicPr>
        <xdr:cNvPr id="71" name="Рисунок 70"/>
        <xdr:cNvPicPr/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" y="26358215"/>
          <a:ext cx="2260600" cy="226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</xdr:row>
      <xdr:rowOff>25400</xdr:rowOff>
    </xdr:from>
    <xdr:to>
      <xdr:col>1</xdr:col>
      <xdr:colOff>2286000</xdr:colOff>
      <xdr:row>15</xdr:row>
      <xdr:rowOff>2286000</xdr:rowOff>
    </xdr:to>
    <xdr:pic>
      <xdr:nvPicPr>
        <xdr:cNvPr id="73" name="Рисунок 72"/>
        <xdr:cNvPicPr/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" y="28670885"/>
          <a:ext cx="2260600" cy="2260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15</xdr:row>
      <xdr:rowOff>25400</xdr:rowOff>
    </xdr:from>
    <xdr:to>
      <xdr:col>2</xdr:col>
      <xdr:colOff>2286000</xdr:colOff>
      <xdr:row>15</xdr:row>
      <xdr:rowOff>2286000</xdr:rowOff>
    </xdr:to>
    <xdr:pic>
      <xdr:nvPicPr>
        <xdr:cNvPr id="75" name="Рисунок 74"/>
        <xdr:cNvPicPr/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1520" y="28670885"/>
          <a:ext cx="2260600" cy="22606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15</xdr:row>
      <xdr:rowOff>25400</xdr:rowOff>
    </xdr:from>
    <xdr:to>
      <xdr:col>3</xdr:col>
      <xdr:colOff>2286000</xdr:colOff>
      <xdr:row>15</xdr:row>
      <xdr:rowOff>2286000</xdr:rowOff>
    </xdr:to>
    <xdr:pic>
      <xdr:nvPicPr>
        <xdr:cNvPr id="77" name="Рисунок 76"/>
        <xdr:cNvPicPr/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8960" y="28670885"/>
          <a:ext cx="2260600" cy="226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</xdr:row>
      <xdr:rowOff>25400</xdr:rowOff>
    </xdr:from>
    <xdr:to>
      <xdr:col>1</xdr:col>
      <xdr:colOff>2286000</xdr:colOff>
      <xdr:row>16</xdr:row>
      <xdr:rowOff>2286000</xdr:rowOff>
    </xdr:to>
    <xdr:pic>
      <xdr:nvPicPr>
        <xdr:cNvPr id="79" name="Рисунок 78"/>
        <xdr:cNvPicPr/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" y="30985460"/>
          <a:ext cx="2260600" cy="2260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16</xdr:row>
      <xdr:rowOff>25400</xdr:rowOff>
    </xdr:from>
    <xdr:to>
      <xdr:col>2</xdr:col>
      <xdr:colOff>2286000</xdr:colOff>
      <xdr:row>16</xdr:row>
      <xdr:rowOff>2286000</xdr:rowOff>
    </xdr:to>
    <xdr:pic>
      <xdr:nvPicPr>
        <xdr:cNvPr id="81" name="Рисунок 80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1520" y="30985460"/>
          <a:ext cx="2260600" cy="22606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16</xdr:row>
      <xdr:rowOff>25400</xdr:rowOff>
    </xdr:from>
    <xdr:to>
      <xdr:col>3</xdr:col>
      <xdr:colOff>2286000</xdr:colOff>
      <xdr:row>16</xdr:row>
      <xdr:rowOff>2286000</xdr:rowOff>
    </xdr:to>
    <xdr:pic>
      <xdr:nvPicPr>
        <xdr:cNvPr id="83" name="Рисунок 82"/>
        <xdr:cNvPicPr/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8960" y="30985460"/>
          <a:ext cx="2260600" cy="226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</xdr:row>
      <xdr:rowOff>25400</xdr:rowOff>
    </xdr:from>
    <xdr:to>
      <xdr:col>1</xdr:col>
      <xdr:colOff>2286000</xdr:colOff>
      <xdr:row>17</xdr:row>
      <xdr:rowOff>2286000</xdr:rowOff>
    </xdr:to>
    <xdr:pic>
      <xdr:nvPicPr>
        <xdr:cNvPr id="85" name="Рисунок 84"/>
        <xdr:cNvPicPr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" y="33300035"/>
          <a:ext cx="2260600" cy="2260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17</xdr:row>
      <xdr:rowOff>25400</xdr:rowOff>
    </xdr:from>
    <xdr:to>
      <xdr:col>2</xdr:col>
      <xdr:colOff>2286000</xdr:colOff>
      <xdr:row>17</xdr:row>
      <xdr:rowOff>2286000</xdr:rowOff>
    </xdr:to>
    <xdr:pic>
      <xdr:nvPicPr>
        <xdr:cNvPr id="87" name="Рисунок 86"/>
        <xdr:cNvPicPr/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1520" y="33300035"/>
          <a:ext cx="2260600" cy="22606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17</xdr:row>
      <xdr:rowOff>25400</xdr:rowOff>
    </xdr:from>
    <xdr:to>
      <xdr:col>3</xdr:col>
      <xdr:colOff>2286000</xdr:colOff>
      <xdr:row>17</xdr:row>
      <xdr:rowOff>2286000</xdr:rowOff>
    </xdr:to>
    <xdr:pic>
      <xdr:nvPicPr>
        <xdr:cNvPr id="89" name="Рисунок 88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8960" y="33300035"/>
          <a:ext cx="2260600" cy="2260600"/>
        </a:xfrm>
        <a:prstGeom prst="rect">
          <a:avLst/>
        </a:prstGeom>
      </xdr:spPr>
    </xdr:pic>
    <xdr:clientData/>
  </xdr:twoCellAnchor>
  <xdr:twoCellAnchor>
    <xdr:from>
      <xdr:col>1</xdr:col>
      <xdr:colOff>410830</xdr:colOff>
      <xdr:row>18</xdr:row>
      <xdr:rowOff>25400</xdr:rowOff>
    </xdr:from>
    <xdr:to>
      <xdr:col>1</xdr:col>
      <xdr:colOff>1900569</xdr:colOff>
      <xdr:row>18</xdr:row>
      <xdr:rowOff>2286000</xdr:rowOff>
    </xdr:to>
    <xdr:pic>
      <xdr:nvPicPr>
        <xdr:cNvPr id="91" name="Рисунок 90"/>
        <xdr:cNvPicPr/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8890" y="35614610"/>
          <a:ext cx="1490345" cy="2260600"/>
        </a:xfrm>
        <a:prstGeom prst="rect">
          <a:avLst/>
        </a:prstGeom>
      </xdr:spPr>
    </xdr:pic>
    <xdr:clientData/>
  </xdr:twoCellAnchor>
  <xdr:twoCellAnchor>
    <xdr:from>
      <xdr:col>2</xdr:col>
      <xdr:colOff>410830</xdr:colOff>
      <xdr:row>18</xdr:row>
      <xdr:rowOff>25400</xdr:rowOff>
    </xdr:from>
    <xdr:to>
      <xdr:col>2</xdr:col>
      <xdr:colOff>1900569</xdr:colOff>
      <xdr:row>18</xdr:row>
      <xdr:rowOff>2286000</xdr:rowOff>
    </xdr:to>
    <xdr:pic>
      <xdr:nvPicPr>
        <xdr:cNvPr id="93" name="Рисунок 92"/>
        <xdr:cNvPicPr/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6330" y="35614610"/>
          <a:ext cx="1490345" cy="2260600"/>
        </a:xfrm>
        <a:prstGeom prst="rect">
          <a:avLst/>
        </a:prstGeom>
      </xdr:spPr>
    </xdr:pic>
    <xdr:clientData/>
  </xdr:twoCellAnchor>
  <xdr:twoCellAnchor>
    <xdr:from>
      <xdr:col>3</xdr:col>
      <xdr:colOff>410830</xdr:colOff>
      <xdr:row>18</xdr:row>
      <xdr:rowOff>25400</xdr:rowOff>
    </xdr:from>
    <xdr:to>
      <xdr:col>3</xdr:col>
      <xdr:colOff>1900569</xdr:colOff>
      <xdr:row>18</xdr:row>
      <xdr:rowOff>2286000</xdr:rowOff>
    </xdr:to>
    <xdr:pic>
      <xdr:nvPicPr>
        <xdr:cNvPr id="95" name="Рисунок 94"/>
        <xdr:cNvPicPr/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3770" y="35614610"/>
          <a:ext cx="1490345" cy="2260600"/>
        </a:xfrm>
        <a:prstGeom prst="rect">
          <a:avLst/>
        </a:prstGeom>
      </xdr:spPr>
    </xdr:pic>
    <xdr:clientData/>
  </xdr:twoCellAnchor>
  <xdr:twoCellAnchor>
    <xdr:from>
      <xdr:col>1</xdr:col>
      <xdr:colOff>410830</xdr:colOff>
      <xdr:row>19</xdr:row>
      <xdr:rowOff>25400</xdr:rowOff>
    </xdr:from>
    <xdr:to>
      <xdr:col>1</xdr:col>
      <xdr:colOff>1900569</xdr:colOff>
      <xdr:row>19</xdr:row>
      <xdr:rowOff>2286000</xdr:rowOff>
    </xdr:to>
    <xdr:pic>
      <xdr:nvPicPr>
        <xdr:cNvPr id="97" name="Рисунок 96"/>
        <xdr:cNvPicPr/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8890" y="37929185"/>
          <a:ext cx="1490345" cy="2260600"/>
        </a:xfrm>
        <a:prstGeom prst="rect">
          <a:avLst/>
        </a:prstGeom>
      </xdr:spPr>
    </xdr:pic>
    <xdr:clientData/>
  </xdr:twoCellAnchor>
  <xdr:twoCellAnchor>
    <xdr:from>
      <xdr:col>2</xdr:col>
      <xdr:colOff>410830</xdr:colOff>
      <xdr:row>19</xdr:row>
      <xdr:rowOff>25400</xdr:rowOff>
    </xdr:from>
    <xdr:to>
      <xdr:col>2</xdr:col>
      <xdr:colOff>1900569</xdr:colOff>
      <xdr:row>19</xdr:row>
      <xdr:rowOff>2286000</xdr:rowOff>
    </xdr:to>
    <xdr:pic>
      <xdr:nvPicPr>
        <xdr:cNvPr id="99" name="Рисунок 98"/>
        <xdr:cNvPicPr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6330" y="37929185"/>
          <a:ext cx="1490345" cy="2260600"/>
        </a:xfrm>
        <a:prstGeom prst="rect">
          <a:avLst/>
        </a:prstGeom>
      </xdr:spPr>
    </xdr:pic>
    <xdr:clientData/>
  </xdr:twoCellAnchor>
  <xdr:twoCellAnchor>
    <xdr:from>
      <xdr:col>3</xdr:col>
      <xdr:colOff>410830</xdr:colOff>
      <xdr:row>19</xdr:row>
      <xdr:rowOff>25400</xdr:rowOff>
    </xdr:from>
    <xdr:to>
      <xdr:col>3</xdr:col>
      <xdr:colOff>1900569</xdr:colOff>
      <xdr:row>19</xdr:row>
      <xdr:rowOff>2286000</xdr:rowOff>
    </xdr:to>
    <xdr:pic>
      <xdr:nvPicPr>
        <xdr:cNvPr id="101" name="Рисунок 100"/>
        <xdr:cNvPicPr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3770" y="37929185"/>
          <a:ext cx="1490345" cy="226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</xdr:row>
      <xdr:rowOff>25400</xdr:rowOff>
    </xdr:from>
    <xdr:to>
      <xdr:col>1</xdr:col>
      <xdr:colOff>2286000</xdr:colOff>
      <xdr:row>20</xdr:row>
      <xdr:rowOff>2286000</xdr:rowOff>
    </xdr:to>
    <xdr:pic>
      <xdr:nvPicPr>
        <xdr:cNvPr id="103" name="Рисунок 102"/>
        <xdr:cNvPicPr/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" y="40243760"/>
          <a:ext cx="2260600" cy="2260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20</xdr:row>
      <xdr:rowOff>25400</xdr:rowOff>
    </xdr:from>
    <xdr:to>
      <xdr:col>2</xdr:col>
      <xdr:colOff>2286000</xdr:colOff>
      <xdr:row>20</xdr:row>
      <xdr:rowOff>2286000</xdr:rowOff>
    </xdr:to>
    <xdr:pic>
      <xdr:nvPicPr>
        <xdr:cNvPr id="105" name="Рисунок 104"/>
        <xdr:cNvPicPr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1520" y="40243760"/>
          <a:ext cx="2260600" cy="22606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20</xdr:row>
      <xdr:rowOff>25400</xdr:rowOff>
    </xdr:from>
    <xdr:to>
      <xdr:col>3</xdr:col>
      <xdr:colOff>2286000</xdr:colOff>
      <xdr:row>20</xdr:row>
      <xdr:rowOff>2286000</xdr:rowOff>
    </xdr:to>
    <xdr:pic>
      <xdr:nvPicPr>
        <xdr:cNvPr id="107" name="Рисунок 106"/>
        <xdr:cNvPicPr/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8960" y="40243760"/>
          <a:ext cx="2260600" cy="226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</xdr:row>
      <xdr:rowOff>25400</xdr:rowOff>
    </xdr:from>
    <xdr:to>
      <xdr:col>1</xdr:col>
      <xdr:colOff>2286000</xdr:colOff>
      <xdr:row>21</xdr:row>
      <xdr:rowOff>2286000</xdr:rowOff>
    </xdr:to>
    <xdr:pic>
      <xdr:nvPicPr>
        <xdr:cNvPr id="109" name="Рисунок 108"/>
        <xdr:cNvPicPr/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" y="42558335"/>
          <a:ext cx="2260600" cy="2260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21</xdr:row>
      <xdr:rowOff>25400</xdr:rowOff>
    </xdr:from>
    <xdr:to>
      <xdr:col>2</xdr:col>
      <xdr:colOff>2286000</xdr:colOff>
      <xdr:row>21</xdr:row>
      <xdr:rowOff>2286000</xdr:rowOff>
    </xdr:to>
    <xdr:pic>
      <xdr:nvPicPr>
        <xdr:cNvPr id="111" name="Рисунок 110"/>
        <xdr:cNvPicPr/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1520" y="42558335"/>
          <a:ext cx="2260600" cy="22606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21</xdr:row>
      <xdr:rowOff>25400</xdr:rowOff>
    </xdr:from>
    <xdr:to>
      <xdr:col>3</xdr:col>
      <xdr:colOff>2286000</xdr:colOff>
      <xdr:row>21</xdr:row>
      <xdr:rowOff>2286000</xdr:rowOff>
    </xdr:to>
    <xdr:pic>
      <xdr:nvPicPr>
        <xdr:cNvPr id="113" name="Рисунок 112"/>
        <xdr:cNvPicPr/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8960" y="42558335"/>
          <a:ext cx="2260600" cy="2260600"/>
        </a:xfrm>
        <a:prstGeom prst="rect">
          <a:avLst/>
        </a:prstGeom>
      </xdr:spPr>
    </xdr:pic>
    <xdr:clientData/>
  </xdr:twoCellAnchor>
  <xdr:twoCellAnchor>
    <xdr:from>
      <xdr:col>1</xdr:col>
      <xdr:colOff>311150</xdr:colOff>
      <xdr:row>22</xdr:row>
      <xdr:rowOff>25400</xdr:rowOff>
    </xdr:from>
    <xdr:to>
      <xdr:col>1</xdr:col>
      <xdr:colOff>2000250</xdr:colOff>
      <xdr:row>22</xdr:row>
      <xdr:rowOff>2286000</xdr:rowOff>
    </xdr:to>
    <xdr:pic>
      <xdr:nvPicPr>
        <xdr:cNvPr id="115" name="Рисунок 114"/>
        <xdr:cNvPicPr/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9830" y="44872910"/>
          <a:ext cx="1689100" cy="2260600"/>
        </a:xfrm>
        <a:prstGeom prst="rect">
          <a:avLst/>
        </a:prstGeom>
      </xdr:spPr>
    </xdr:pic>
    <xdr:clientData/>
  </xdr:twoCellAnchor>
  <xdr:twoCellAnchor>
    <xdr:from>
      <xdr:col>2</xdr:col>
      <xdr:colOff>311150</xdr:colOff>
      <xdr:row>22</xdr:row>
      <xdr:rowOff>25400</xdr:rowOff>
    </xdr:from>
    <xdr:to>
      <xdr:col>2</xdr:col>
      <xdr:colOff>2000250</xdr:colOff>
      <xdr:row>22</xdr:row>
      <xdr:rowOff>2286000</xdr:rowOff>
    </xdr:to>
    <xdr:pic>
      <xdr:nvPicPr>
        <xdr:cNvPr id="117" name="Рисунок 116"/>
        <xdr:cNvPicPr/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7270" y="44872910"/>
          <a:ext cx="1689100" cy="2260600"/>
        </a:xfrm>
        <a:prstGeom prst="rect">
          <a:avLst/>
        </a:prstGeom>
      </xdr:spPr>
    </xdr:pic>
    <xdr:clientData/>
  </xdr:twoCellAnchor>
  <xdr:twoCellAnchor>
    <xdr:from>
      <xdr:col>3</xdr:col>
      <xdr:colOff>311150</xdr:colOff>
      <xdr:row>22</xdr:row>
      <xdr:rowOff>25400</xdr:rowOff>
    </xdr:from>
    <xdr:to>
      <xdr:col>3</xdr:col>
      <xdr:colOff>2000250</xdr:colOff>
      <xdr:row>22</xdr:row>
      <xdr:rowOff>2286000</xdr:rowOff>
    </xdr:to>
    <xdr:pic>
      <xdr:nvPicPr>
        <xdr:cNvPr id="119" name="Рисунок 118"/>
        <xdr:cNvPicPr/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4710" y="44872910"/>
          <a:ext cx="1689100" cy="226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</xdr:row>
      <xdr:rowOff>25400</xdr:rowOff>
    </xdr:from>
    <xdr:to>
      <xdr:col>1</xdr:col>
      <xdr:colOff>2286000</xdr:colOff>
      <xdr:row>23</xdr:row>
      <xdr:rowOff>2286000</xdr:rowOff>
    </xdr:to>
    <xdr:pic>
      <xdr:nvPicPr>
        <xdr:cNvPr id="121" name="Рисунок 120"/>
        <xdr:cNvPicPr/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" y="47187485"/>
          <a:ext cx="2260600" cy="2260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23</xdr:row>
      <xdr:rowOff>25400</xdr:rowOff>
    </xdr:from>
    <xdr:to>
      <xdr:col>2</xdr:col>
      <xdr:colOff>2286000</xdr:colOff>
      <xdr:row>23</xdr:row>
      <xdr:rowOff>2286000</xdr:rowOff>
    </xdr:to>
    <xdr:pic>
      <xdr:nvPicPr>
        <xdr:cNvPr id="123" name="Рисунок 122"/>
        <xdr:cNvPicPr/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1520" y="47187485"/>
          <a:ext cx="2260600" cy="22606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23</xdr:row>
      <xdr:rowOff>25400</xdr:rowOff>
    </xdr:from>
    <xdr:to>
      <xdr:col>3</xdr:col>
      <xdr:colOff>2286000</xdr:colOff>
      <xdr:row>23</xdr:row>
      <xdr:rowOff>2286000</xdr:rowOff>
    </xdr:to>
    <xdr:pic>
      <xdr:nvPicPr>
        <xdr:cNvPr id="125" name="Рисунок 124"/>
        <xdr:cNvPicPr/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8960" y="47187485"/>
          <a:ext cx="2260600" cy="226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</xdr:row>
      <xdr:rowOff>519562</xdr:rowOff>
    </xdr:from>
    <xdr:to>
      <xdr:col>1</xdr:col>
      <xdr:colOff>2286000</xdr:colOff>
      <xdr:row>24</xdr:row>
      <xdr:rowOff>1791839</xdr:rowOff>
    </xdr:to>
    <xdr:pic>
      <xdr:nvPicPr>
        <xdr:cNvPr id="127" name="Рисунок 126"/>
        <xdr:cNvPicPr/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" y="49996090"/>
          <a:ext cx="2260600" cy="127190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</xdr:row>
      <xdr:rowOff>25400</xdr:rowOff>
    </xdr:from>
    <xdr:to>
      <xdr:col>1</xdr:col>
      <xdr:colOff>2286000</xdr:colOff>
      <xdr:row>25</xdr:row>
      <xdr:rowOff>2286000</xdr:rowOff>
    </xdr:to>
    <xdr:pic>
      <xdr:nvPicPr>
        <xdr:cNvPr id="129" name="Рисунок 128"/>
        <xdr:cNvPicPr/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" y="51814730"/>
          <a:ext cx="2260600" cy="2260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25</xdr:row>
      <xdr:rowOff>25400</xdr:rowOff>
    </xdr:from>
    <xdr:to>
      <xdr:col>2</xdr:col>
      <xdr:colOff>2286000</xdr:colOff>
      <xdr:row>25</xdr:row>
      <xdr:rowOff>2286000</xdr:rowOff>
    </xdr:to>
    <xdr:pic>
      <xdr:nvPicPr>
        <xdr:cNvPr id="131" name="Рисунок 130"/>
        <xdr:cNvPicPr/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1520" y="51814730"/>
          <a:ext cx="2260600" cy="22606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25</xdr:row>
      <xdr:rowOff>25400</xdr:rowOff>
    </xdr:from>
    <xdr:to>
      <xdr:col>3</xdr:col>
      <xdr:colOff>2286000</xdr:colOff>
      <xdr:row>25</xdr:row>
      <xdr:rowOff>2286000</xdr:rowOff>
    </xdr:to>
    <xdr:pic>
      <xdr:nvPicPr>
        <xdr:cNvPr id="133" name="Рисунок 132"/>
        <xdr:cNvPicPr/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8960" y="51814730"/>
          <a:ext cx="2260600" cy="226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</xdr:row>
      <xdr:rowOff>465454</xdr:rowOff>
    </xdr:from>
    <xdr:to>
      <xdr:col>1</xdr:col>
      <xdr:colOff>2286000</xdr:colOff>
      <xdr:row>26</xdr:row>
      <xdr:rowOff>1845944</xdr:rowOff>
    </xdr:to>
    <xdr:pic>
      <xdr:nvPicPr>
        <xdr:cNvPr id="135" name="Рисунок 134"/>
        <xdr:cNvPicPr/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" y="54568725"/>
          <a:ext cx="2260600" cy="138049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</xdr:row>
      <xdr:rowOff>465454</xdr:rowOff>
    </xdr:from>
    <xdr:to>
      <xdr:col>1</xdr:col>
      <xdr:colOff>2286000</xdr:colOff>
      <xdr:row>27</xdr:row>
      <xdr:rowOff>1845944</xdr:rowOff>
    </xdr:to>
    <xdr:pic>
      <xdr:nvPicPr>
        <xdr:cNvPr id="137" name="Рисунок 136"/>
        <xdr:cNvPicPr/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" y="56881395"/>
          <a:ext cx="2260600" cy="138049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</xdr:row>
      <xdr:rowOff>405445</xdr:rowOff>
    </xdr:from>
    <xdr:to>
      <xdr:col>1</xdr:col>
      <xdr:colOff>2286000</xdr:colOff>
      <xdr:row>28</xdr:row>
      <xdr:rowOff>1905950</xdr:rowOff>
    </xdr:to>
    <xdr:pic>
      <xdr:nvPicPr>
        <xdr:cNvPr id="139" name="Рисунок 138"/>
        <xdr:cNvPicPr/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" y="59134375"/>
          <a:ext cx="2260600" cy="150050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</xdr:row>
      <xdr:rowOff>465454</xdr:rowOff>
    </xdr:from>
    <xdr:to>
      <xdr:col>1</xdr:col>
      <xdr:colOff>2286000</xdr:colOff>
      <xdr:row>29</xdr:row>
      <xdr:rowOff>1845944</xdr:rowOff>
    </xdr:to>
    <xdr:pic>
      <xdr:nvPicPr>
        <xdr:cNvPr id="141" name="Рисунок 140"/>
        <xdr:cNvPicPr/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" y="61506735"/>
          <a:ext cx="2260600" cy="1380490"/>
        </a:xfrm>
        <a:prstGeom prst="rect">
          <a:avLst/>
        </a:prstGeom>
      </xdr:spPr>
    </xdr:pic>
    <xdr:clientData/>
  </xdr:twoCellAnchor>
  <xdr:twoCellAnchor>
    <xdr:from>
      <xdr:col>1</xdr:col>
      <xdr:colOff>406400</xdr:colOff>
      <xdr:row>30</xdr:row>
      <xdr:rowOff>25400</xdr:rowOff>
    </xdr:from>
    <xdr:to>
      <xdr:col>1</xdr:col>
      <xdr:colOff>1905000</xdr:colOff>
      <xdr:row>30</xdr:row>
      <xdr:rowOff>2286000</xdr:rowOff>
    </xdr:to>
    <xdr:pic>
      <xdr:nvPicPr>
        <xdr:cNvPr id="143" name="Рисунок 142"/>
        <xdr:cNvPicPr/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080" y="63379985"/>
          <a:ext cx="1498600" cy="2260600"/>
        </a:xfrm>
        <a:prstGeom prst="rect">
          <a:avLst/>
        </a:prstGeom>
      </xdr:spPr>
    </xdr:pic>
    <xdr:clientData/>
  </xdr:twoCellAnchor>
  <xdr:twoCellAnchor>
    <xdr:from>
      <xdr:col>2</xdr:col>
      <xdr:colOff>406400</xdr:colOff>
      <xdr:row>30</xdr:row>
      <xdr:rowOff>25400</xdr:rowOff>
    </xdr:from>
    <xdr:to>
      <xdr:col>2</xdr:col>
      <xdr:colOff>1905000</xdr:colOff>
      <xdr:row>30</xdr:row>
      <xdr:rowOff>2286000</xdr:rowOff>
    </xdr:to>
    <xdr:pic>
      <xdr:nvPicPr>
        <xdr:cNvPr id="145" name="Рисунок 144"/>
        <xdr:cNvPicPr/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2520" y="63379985"/>
          <a:ext cx="1498600" cy="2260600"/>
        </a:xfrm>
        <a:prstGeom prst="rect">
          <a:avLst/>
        </a:prstGeom>
      </xdr:spPr>
    </xdr:pic>
    <xdr:clientData/>
  </xdr:twoCellAnchor>
  <xdr:twoCellAnchor>
    <xdr:from>
      <xdr:col>3</xdr:col>
      <xdr:colOff>406400</xdr:colOff>
      <xdr:row>30</xdr:row>
      <xdr:rowOff>25400</xdr:rowOff>
    </xdr:from>
    <xdr:to>
      <xdr:col>3</xdr:col>
      <xdr:colOff>1905000</xdr:colOff>
      <xdr:row>30</xdr:row>
      <xdr:rowOff>2286000</xdr:rowOff>
    </xdr:to>
    <xdr:pic>
      <xdr:nvPicPr>
        <xdr:cNvPr id="147" name="Рисунок 146"/>
        <xdr:cNvPicPr/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960" y="63379985"/>
          <a:ext cx="1498600" cy="2260600"/>
        </a:xfrm>
        <a:prstGeom prst="rect">
          <a:avLst/>
        </a:prstGeom>
      </xdr:spPr>
    </xdr:pic>
    <xdr:clientData/>
  </xdr:twoCellAnchor>
  <xdr:twoCellAnchor>
    <xdr:from>
      <xdr:col>1</xdr:col>
      <xdr:colOff>406400</xdr:colOff>
      <xdr:row>31</xdr:row>
      <xdr:rowOff>25400</xdr:rowOff>
    </xdr:from>
    <xdr:to>
      <xdr:col>1</xdr:col>
      <xdr:colOff>1905000</xdr:colOff>
      <xdr:row>31</xdr:row>
      <xdr:rowOff>2286000</xdr:rowOff>
    </xdr:to>
    <xdr:pic>
      <xdr:nvPicPr>
        <xdr:cNvPr id="149" name="Рисунок 148"/>
        <xdr:cNvPicPr/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080" y="65694560"/>
          <a:ext cx="1498600" cy="2260600"/>
        </a:xfrm>
        <a:prstGeom prst="rect">
          <a:avLst/>
        </a:prstGeom>
      </xdr:spPr>
    </xdr:pic>
    <xdr:clientData/>
  </xdr:twoCellAnchor>
  <xdr:twoCellAnchor>
    <xdr:from>
      <xdr:col>2</xdr:col>
      <xdr:colOff>406400</xdr:colOff>
      <xdr:row>31</xdr:row>
      <xdr:rowOff>25400</xdr:rowOff>
    </xdr:from>
    <xdr:to>
      <xdr:col>2</xdr:col>
      <xdr:colOff>1905000</xdr:colOff>
      <xdr:row>31</xdr:row>
      <xdr:rowOff>2286000</xdr:rowOff>
    </xdr:to>
    <xdr:pic>
      <xdr:nvPicPr>
        <xdr:cNvPr id="151" name="Рисунок 150"/>
        <xdr:cNvPicPr/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2520" y="65694560"/>
          <a:ext cx="1498600" cy="2260600"/>
        </a:xfrm>
        <a:prstGeom prst="rect">
          <a:avLst/>
        </a:prstGeom>
      </xdr:spPr>
    </xdr:pic>
    <xdr:clientData/>
  </xdr:twoCellAnchor>
  <xdr:twoCellAnchor>
    <xdr:from>
      <xdr:col>3</xdr:col>
      <xdr:colOff>406400</xdr:colOff>
      <xdr:row>31</xdr:row>
      <xdr:rowOff>25400</xdr:rowOff>
    </xdr:from>
    <xdr:to>
      <xdr:col>3</xdr:col>
      <xdr:colOff>1905000</xdr:colOff>
      <xdr:row>31</xdr:row>
      <xdr:rowOff>2286000</xdr:rowOff>
    </xdr:to>
    <xdr:pic>
      <xdr:nvPicPr>
        <xdr:cNvPr id="153" name="Рисунок 152"/>
        <xdr:cNvPicPr/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960" y="65694560"/>
          <a:ext cx="1498600" cy="226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</xdr:row>
      <xdr:rowOff>25400</xdr:rowOff>
    </xdr:from>
    <xdr:to>
      <xdr:col>1</xdr:col>
      <xdr:colOff>2286000</xdr:colOff>
      <xdr:row>32</xdr:row>
      <xdr:rowOff>2286000</xdr:rowOff>
    </xdr:to>
    <xdr:pic>
      <xdr:nvPicPr>
        <xdr:cNvPr id="155" name="Рисунок 154"/>
        <xdr:cNvPicPr/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" y="68009135"/>
          <a:ext cx="2260600" cy="2260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32</xdr:row>
      <xdr:rowOff>25400</xdr:rowOff>
    </xdr:from>
    <xdr:to>
      <xdr:col>2</xdr:col>
      <xdr:colOff>2286000</xdr:colOff>
      <xdr:row>32</xdr:row>
      <xdr:rowOff>2286000</xdr:rowOff>
    </xdr:to>
    <xdr:pic>
      <xdr:nvPicPr>
        <xdr:cNvPr id="157" name="Рисунок 156"/>
        <xdr:cNvPicPr/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1520" y="68009135"/>
          <a:ext cx="2260600" cy="22606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32</xdr:row>
      <xdr:rowOff>25400</xdr:rowOff>
    </xdr:from>
    <xdr:to>
      <xdr:col>3</xdr:col>
      <xdr:colOff>2286000</xdr:colOff>
      <xdr:row>32</xdr:row>
      <xdr:rowOff>2286000</xdr:rowOff>
    </xdr:to>
    <xdr:pic>
      <xdr:nvPicPr>
        <xdr:cNvPr id="159" name="Рисунок 158"/>
        <xdr:cNvPicPr/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8960" y="68009135"/>
          <a:ext cx="2260600" cy="2260600"/>
        </a:xfrm>
        <a:prstGeom prst="rect">
          <a:avLst/>
        </a:prstGeom>
      </xdr:spPr>
    </xdr:pic>
    <xdr:clientData/>
  </xdr:twoCellAnchor>
  <xdr:twoCellAnchor>
    <xdr:from>
      <xdr:col>1</xdr:col>
      <xdr:colOff>406400</xdr:colOff>
      <xdr:row>33</xdr:row>
      <xdr:rowOff>25400</xdr:rowOff>
    </xdr:from>
    <xdr:to>
      <xdr:col>1</xdr:col>
      <xdr:colOff>1905000</xdr:colOff>
      <xdr:row>33</xdr:row>
      <xdr:rowOff>2286000</xdr:rowOff>
    </xdr:to>
    <xdr:pic>
      <xdr:nvPicPr>
        <xdr:cNvPr id="161" name="Рисунок 160"/>
        <xdr:cNvPicPr/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080" y="70323710"/>
          <a:ext cx="1498600" cy="2260600"/>
        </a:xfrm>
        <a:prstGeom prst="rect">
          <a:avLst/>
        </a:prstGeom>
      </xdr:spPr>
    </xdr:pic>
    <xdr:clientData/>
  </xdr:twoCellAnchor>
  <xdr:twoCellAnchor>
    <xdr:from>
      <xdr:col>2</xdr:col>
      <xdr:colOff>406400</xdr:colOff>
      <xdr:row>33</xdr:row>
      <xdr:rowOff>25400</xdr:rowOff>
    </xdr:from>
    <xdr:to>
      <xdr:col>2</xdr:col>
      <xdr:colOff>1905000</xdr:colOff>
      <xdr:row>33</xdr:row>
      <xdr:rowOff>2286000</xdr:rowOff>
    </xdr:to>
    <xdr:pic>
      <xdr:nvPicPr>
        <xdr:cNvPr id="163" name="Рисунок 162"/>
        <xdr:cNvPicPr/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2520" y="70323710"/>
          <a:ext cx="1498600" cy="2260600"/>
        </a:xfrm>
        <a:prstGeom prst="rect">
          <a:avLst/>
        </a:prstGeom>
      </xdr:spPr>
    </xdr:pic>
    <xdr:clientData/>
  </xdr:twoCellAnchor>
  <xdr:twoCellAnchor>
    <xdr:from>
      <xdr:col>3</xdr:col>
      <xdr:colOff>406400</xdr:colOff>
      <xdr:row>33</xdr:row>
      <xdr:rowOff>25400</xdr:rowOff>
    </xdr:from>
    <xdr:to>
      <xdr:col>3</xdr:col>
      <xdr:colOff>1905000</xdr:colOff>
      <xdr:row>33</xdr:row>
      <xdr:rowOff>2286000</xdr:rowOff>
    </xdr:to>
    <xdr:pic>
      <xdr:nvPicPr>
        <xdr:cNvPr id="165" name="Рисунок 164"/>
        <xdr:cNvPicPr/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960" y="70323710"/>
          <a:ext cx="1498600" cy="2260600"/>
        </a:xfrm>
        <a:prstGeom prst="rect">
          <a:avLst/>
        </a:prstGeom>
      </xdr:spPr>
    </xdr:pic>
    <xdr:clientData/>
  </xdr:twoCellAnchor>
  <xdr:twoCellAnchor>
    <xdr:from>
      <xdr:col>1</xdr:col>
      <xdr:colOff>410830</xdr:colOff>
      <xdr:row>34</xdr:row>
      <xdr:rowOff>25400</xdr:rowOff>
    </xdr:from>
    <xdr:to>
      <xdr:col>1</xdr:col>
      <xdr:colOff>1900569</xdr:colOff>
      <xdr:row>34</xdr:row>
      <xdr:rowOff>2286000</xdr:rowOff>
    </xdr:to>
    <xdr:pic>
      <xdr:nvPicPr>
        <xdr:cNvPr id="167" name="Рисунок 166"/>
        <xdr:cNvPicPr/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8890" y="72638285"/>
          <a:ext cx="1490345" cy="2260600"/>
        </a:xfrm>
        <a:prstGeom prst="rect">
          <a:avLst/>
        </a:prstGeom>
      </xdr:spPr>
    </xdr:pic>
    <xdr:clientData/>
  </xdr:twoCellAnchor>
  <xdr:twoCellAnchor>
    <xdr:from>
      <xdr:col>2</xdr:col>
      <xdr:colOff>410830</xdr:colOff>
      <xdr:row>34</xdr:row>
      <xdr:rowOff>25400</xdr:rowOff>
    </xdr:from>
    <xdr:to>
      <xdr:col>2</xdr:col>
      <xdr:colOff>1900569</xdr:colOff>
      <xdr:row>34</xdr:row>
      <xdr:rowOff>2286000</xdr:rowOff>
    </xdr:to>
    <xdr:pic>
      <xdr:nvPicPr>
        <xdr:cNvPr id="169" name="Рисунок 168"/>
        <xdr:cNvPicPr/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6330" y="72638285"/>
          <a:ext cx="1490345" cy="2260600"/>
        </a:xfrm>
        <a:prstGeom prst="rect">
          <a:avLst/>
        </a:prstGeom>
      </xdr:spPr>
    </xdr:pic>
    <xdr:clientData/>
  </xdr:twoCellAnchor>
  <xdr:twoCellAnchor>
    <xdr:from>
      <xdr:col>3</xdr:col>
      <xdr:colOff>410830</xdr:colOff>
      <xdr:row>34</xdr:row>
      <xdr:rowOff>25400</xdr:rowOff>
    </xdr:from>
    <xdr:to>
      <xdr:col>3</xdr:col>
      <xdr:colOff>1900569</xdr:colOff>
      <xdr:row>34</xdr:row>
      <xdr:rowOff>2286000</xdr:rowOff>
    </xdr:to>
    <xdr:pic>
      <xdr:nvPicPr>
        <xdr:cNvPr id="171" name="Рисунок 170"/>
        <xdr:cNvPicPr/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3770" y="72638285"/>
          <a:ext cx="1490345" cy="226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</xdr:row>
      <xdr:rowOff>25400</xdr:rowOff>
    </xdr:from>
    <xdr:to>
      <xdr:col>1</xdr:col>
      <xdr:colOff>2286000</xdr:colOff>
      <xdr:row>35</xdr:row>
      <xdr:rowOff>2286000</xdr:rowOff>
    </xdr:to>
    <xdr:pic>
      <xdr:nvPicPr>
        <xdr:cNvPr id="173" name="Рисунок 172"/>
        <xdr:cNvPicPr/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" y="74952860"/>
          <a:ext cx="2260600" cy="2260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35</xdr:row>
      <xdr:rowOff>25400</xdr:rowOff>
    </xdr:from>
    <xdr:to>
      <xdr:col>2</xdr:col>
      <xdr:colOff>2286000</xdr:colOff>
      <xdr:row>35</xdr:row>
      <xdr:rowOff>2286000</xdr:rowOff>
    </xdr:to>
    <xdr:pic>
      <xdr:nvPicPr>
        <xdr:cNvPr id="175" name="Рисунок 174"/>
        <xdr:cNvPicPr/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1520" y="74952860"/>
          <a:ext cx="2260600" cy="22606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35</xdr:row>
      <xdr:rowOff>25400</xdr:rowOff>
    </xdr:from>
    <xdr:to>
      <xdr:col>3</xdr:col>
      <xdr:colOff>2286000</xdr:colOff>
      <xdr:row>35</xdr:row>
      <xdr:rowOff>2286000</xdr:rowOff>
    </xdr:to>
    <xdr:pic>
      <xdr:nvPicPr>
        <xdr:cNvPr id="177" name="Рисунок 176"/>
        <xdr:cNvPicPr/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8960" y="74952860"/>
          <a:ext cx="2260600" cy="2260600"/>
        </a:xfrm>
        <a:prstGeom prst="rect">
          <a:avLst/>
        </a:prstGeom>
      </xdr:spPr>
    </xdr:pic>
    <xdr:clientData/>
  </xdr:twoCellAnchor>
  <xdr:twoCellAnchor>
    <xdr:from>
      <xdr:col>1</xdr:col>
      <xdr:colOff>186067</xdr:colOff>
      <xdr:row>36</xdr:row>
      <xdr:rowOff>25400</xdr:rowOff>
    </xdr:from>
    <xdr:to>
      <xdr:col>1</xdr:col>
      <xdr:colOff>2125333</xdr:colOff>
      <xdr:row>36</xdr:row>
      <xdr:rowOff>2286000</xdr:rowOff>
    </xdr:to>
    <xdr:pic>
      <xdr:nvPicPr>
        <xdr:cNvPr id="179" name="Рисунок 178"/>
        <xdr:cNvPicPr/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" y="77267435"/>
          <a:ext cx="1938655" cy="2260600"/>
        </a:xfrm>
        <a:prstGeom prst="rect">
          <a:avLst/>
        </a:prstGeom>
      </xdr:spPr>
    </xdr:pic>
    <xdr:clientData/>
  </xdr:twoCellAnchor>
  <xdr:twoCellAnchor>
    <xdr:from>
      <xdr:col>2</xdr:col>
      <xdr:colOff>186067</xdr:colOff>
      <xdr:row>36</xdr:row>
      <xdr:rowOff>25400</xdr:rowOff>
    </xdr:from>
    <xdr:to>
      <xdr:col>2</xdr:col>
      <xdr:colOff>2125333</xdr:colOff>
      <xdr:row>36</xdr:row>
      <xdr:rowOff>2286000</xdr:rowOff>
    </xdr:to>
    <xdr:pic>
      <xdr:nvPicPr>
        <xdr:cNvPr id="181" name="Рисунок 180"/>
        <xdr:cNvPicPr/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2175" y="77267435"/>
          <a:ext cx="1938655" cy="2260600"/>
        </a:xfrm>
        <a:prstGeom prst="rect">
          <a:avLst/>
        </a:prstGeom>
      </xdr:spPr>
    </xdr:pic>
    <xdr:clientData/>
  </xdr:twoCellAnchor>
  <xdr:twoCellAnchor>
    <xdr:from>
      <xdr:col>3</xdr:col>
      <xdr:colOff>186067</xdr:colOff>
      <xdr:row>36</xdr:row>
      <xdr:rowOff>25400</xdr:rowOff>
    </xdr:from>
    <xdr:to>
      <xdr:col>3</xdr:col>
      <xdr:colOff>2125333</xdr:colOff>
      <xdr:row>36</xdr:row>
      <xdr:rowOff>2286000</xdr:rowOff>
    </xdr:to>
    <xdr:pic>
      <xdr:nvPicPr>
        <xdr:cNvPr id="183" name="Рисунок 182"/>
        <xdr:cNvPicPr/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9615" y="77267435"/>
          <a:ext cx="1938655" cy="2260600"/>
        </a:xfrm>
        <a:prstGeom prst="rect">
          <a:avLst/>
        </a:prstGeom>
      </xdr:spPr>
    </xdr:pic>
    <xdr:clientData/>
  </xdr:twoCellAnchor>
  <xdr:twoCellAnchor>
    <xdr:from>
      <xdr:col>1</xdr:col>
      <xdr:colOff>406400</xdr:colOff>
      <xdr:row>37</xdr:row>
      <xdr:rowOff>25400</xdr:rowOff>
    </xdr:from>
    <xdr:to>
      <xdr:col>1</xdr:col>
      <xdr:colOff>1905000</xdr:colOff>
      <xdr:row>37</xdr:row>
      <xdr:rowOff>2286000</xdr:rowOff>
    </xdr:to>
    <xdr:pic>
      <xdr:nvPicPr>
        <xdr:cNvPr id="185" name="Рисунок 184"/>
        <xdr:cNvPicPr/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080" y="79582010"/>
          <a:ext cx="1498600" cy="2260600"/>
        </a:xfrm>
        <a:prstGeom prst="rect">
          <a:avLst/>
        </a:prstGeom>
      </xdr:spPr>
    </xdr:pic>
    <xdr:clientData/>
  </xdr:twoCellAnchor>
  <xdr:twoCellAnchor>
    <xdr:from>
      <xdr:col>2</xdr:col>
      <xdr:colOff>406400</xdr:colOff>
      <xdr:row>37</xdr:row>
      <xdr:rowOff>25400</xdr:rowOff>
    </xdr:from>
    <xdr:to>
      <xdr:col>2</xdr:col>
      <xdr:colOff>1905000</xdr:colOff>
      <xdr:row>37</xdr:row>
      <xdr:rowOff>2286000</xdr:rowOff>
    </xdr:to>
    <xdr:pic>
      <xdr:nvPicPr>
        <xdr:cNvPr id="187" name="Рисунок 186"/>
        <xdr:cNvPicPr/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2520" y="79582010"/>
          <a:ext cx="1498600" cy="2260600"/>
        </a:xfrm>
        <a:prstGeom prst="rect">
          <a:avLst/>
        </a:prstGeom>
      </xdr:spPr>
    </xdr:pic>
    <xdr:clientData/>
  </xdr:twoCellAnchor>
  <xdr:twoCellAnchor>
    <xdr:from>
      <xdr:col>3</xdr:col>
      <xdr:colOff>406400</xdr:colOff>
      <xdr:row>37</xdr:row>
      <xdr:rowOff>25400</xdr:rowOff>
    </xdr:from>
    <xdr:to>
      <xdr:col>3</xdr:col>
      <xdr:colOff>1905000</xdr:colOff>
      <xdr:row>37</xdr:row>
      <xdr:rowOff>2286000</xdr:rowOff>
    </xdr:to>
    <xdr:pic>
      <xdr:nvPicPr>
        <xdr:cNvPr id="189" name="Рисунок 188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960" y="79582010"/>
          <a:ext cx="1498600" cy="2260600"/>
        </a:xfrm>
        <a:prstGeom prst="rect">
          <a:avLst/>
        </a:prstGeom>
      </xdr:spPr>
    </xdr:pic>
    <xdr:clientData/>
  </xdr:twoCellAnchor>
  <xdr:twoCellAnchor>
    <xdr:from>
      <xdr:col>1</xdr:col>
      <xdr:colOff>186067</xdr:colOff>
      <xdr:row>38</xdr:row>
      <xdr:rowOff>25400</xdr:rowOff>
    </xdr:from>
    <xdr:to>
      <xdr:col>1</xdr:col>
      <xdr:colOff>2125333</xdr:colOff>
      <xdr:row>38</xdr:row>
      <xdr:rowOff>2286000</xdr:rowOff>
    </xdr:to>
    <xdr:pic>
      <xdr:nvPicPr>
        <xdr:cNvPr id="191" name="Рисунок 190"/>
        <xdr:cNvPicPr/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" y="81896585"/>
          <a:ext cx="1938655" cy="2260600"/>
        </a:xfrm>
        <a:prstGeom prst="rect">
          <a:avLst/>
        </a:prstGeom>
      </xdr:spPr>
    </xdr:pic>
    <xdr:clientData/>
  </xdr:twoCellAnchor>
  <xdr:twoCellAnchor>
    <xdr:from>
      <xdr:col>2</xdr:col>
      <xdr:colOff>186067</xdr:colOff>
      <xdr:row>38</xdr:row>
      <xdr:rowOff>25400</xdr:rowOff>
    </xdr:from>
    <xdr:to>
      <xdr:col>2</xdr:col>
      <xdr:colOff>2125333</xdr:colOff>
      <xdr:row>38</xdr:row>
      <xdr:rowOff>2286000</xdr:rowOff>
    </xdr:to>
    <xdr:pic>
      <xdr:nvPicPr>
        <xdr:cNvPr id="193" name="Рисунок 192"/>
        <xdr:cNvPicPr/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2175" y="81896585"/>
          <a:ext cx="1938655" cy="2260600"/>
        </a:xfrm>
        <a:prstGeom prst="rect">
          <a:avLst/>
        </a:prstGeom>
      </xdr:spPr>
    </xdr:pic>
    <xdr:clientData/>
  </xdr:twoCellAnchor>
  <xdr:twoCellAnchor>
    <xdr:from>
      <xdr:col>3</xdr:col>
      <xdr:colOff>186067</xdr:colOff>
      <xdr:row>38</xdr:row>
      <xdr:rowOff>25400</xdr:rowOff>
    </xdr:from>
    <xdr:to>
      <xdr:col>3</xdr:col>
      <xdr:colOff>2125333</xdr:colOff>
      <xdr:row>38</xdr:row>
      <xdr:rowOff>2286000</xdr:rowOff>
    </xdr:to>
    <xdr:pic>
      <xdr:nvPicPr>
        <xdr:cNvPr id="195" name="Рисунок 194"/>
        <xdr:cNvPicPr/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9615" y="81896585"/>
          <a:ext cx="1938655" cy="2260600"/>
        </a:xfrm>
        <a:prstGeom prst="rect">
          <a:avLst/>
        </a:prstGeom>
      </xdr:spPr>
    </xdr:pic>
    <xdr:clientData/>
  </xdr:twoCellAnchor>
  <xdr:twoCellAnchor>
    <xdr:from>
      <xdr:col>1</xdr:col>
      <xdr:colOff>410830</xdr:colOff>
      <xdr:row>39</xdr:row>
      <xdr:rowOff>25400</xdr:rowOff>
    </xdr:from>
    <xdr:to>
      <xdr:col>1</xdr:col>
      <xdr:colOff>1900569</xdr:colOff>
      <xdr:row>39</xdr:row>
      <xdr:rowOff>2286000</xdr:rowOff>
    </xdr:to>
    <xdr:pic>
      <xdr:nvPicPr>
        <xdr:cNvPr id="197" name="Рисунок 196"/>
        <xdr:cNvPicPr/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8890" y="84211160"/>
          <a:ext cx="1490345" cy="2260600"/>
        </a:xfrm>
        <a:prstGeom prst="rect">
          <a:avLst/>
        </a:prstGeom>
      </xdr:spPr>
    </xdr:pic>
    <xdr:clientData/>
  </xdr:twoCellAnchor>
  <xdr:twoCellAnchor>
    <xdr:from>
      <xdr:col>2</xdr:col>
      <xdr:colOff>410830</xdr:colOff>
      <xdr:row>39</xdr:row>
      <xdr:rowOff>25400</xdr:rowOff>
    </xdr:from>
    <xdr:to>
      <xdr:col>2</xdr:col>
      <xdr:colOff>1900569</xdr:colOff>
      <xdr:row>39</xdr:row>
      <xdr:rowOff>2286000</xdr:rowOff>
    </xdr:to>
    <xdr:pic>
      <xdr:nvPicPr>
        <xdr:cNvPr id="199" name="Рисунок 198"/>
        <xdr:cNvPicPr/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6330" y="84211160"/>
          <a:ext cx="1490345" cy="2260600"/>
        </a:xfrm>
        <a:prstGeom prst="rect">
          <a:avLst/>
        </a:prstGeom>
      </xdr:spPr>
    </xdr:pic>
    <xdr:clientData/>
  </xdr:twoCellAnchor>
  <xdr:twoCellAnchor>
    <xdr:from>
      <xdr:col>3</xdr:col>
      <xdr:colOff>410830</xdr:colOff>
      <xdr:row>39</xdr:row>
      <xdr:rowOff>25400</xdr:rowOff>
    </xdr:from>
    <xdr:to>
      <xdr:col>3</xdr:col>
      <xdr:colOff>1900569</xdr:colOff>
      <xdr:row>39</xdr:row>
      <xdr:rowOff>2286000</xdr:rowOff>
    </xdr:to>
    <xdr:pic>
      <xdr:nvPicPr>
        <xdr:cNvPr id="201" name="Рисунок 200"/>
        <xdr:cNvPicPr/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3770" y="84211160"/>
          <a:ext cx="1490345" cy="2260600"/>
        </a:xfrm>
        <a:prstGeom prst="rect">
          <a:avLst/>
        </a:prstGeom>
      </xdr:spPr>
    </xdr:pic>
    <xdr:clientData/>
  </xdr:twoCellAnchor>
  <xdr:twoCellAnchor>
    <xdr:from>
      <xdr:col>1</xdr:col>
      <xdr:colOff>311150</xdr:colOff>
      <xdr:row>40</xdr:row>
      <xdr:rowOff>25400</xdr:rowOff>
    </xdr:from>
    <xdr:to>
      <xdr:col>1</xdr:col>
      <xdr:colOff>2000250</xdr:colOff>
      <xdr:row>40</xdr:row>
      <xdr:rowOff>2286000</xdr:rowOff>
    </xdr:to>
    <xdr:pic>
      <xdr:nvPicPr>
        <xdr:cNvPr id="203" name="Рисунок 202"/>
        <xdr:cNvPicPr/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9830" y="86525735"/>
          <a:ext cx="1689100" cy="2260600"/>
        </a:xfrm>
        <a:prstGeom prst="rect">
          <a:avLst/>
        </a:prstGeom>
      </xdr:spPr>
    </xdr:pic>
    <xdr:clientData/>
  </xdr:twoCellAnchor>
  <xdr:twoCellAnchor>
    <xdr:from>
      <xdr:col>2</xdr:col>
      <xdr:colOff>311150</xdr:colOff>
      <xdr:row>40</xdr:row>
      <xdr:rowOff>25400</xdr:rowOff>
    </xdr:from>
    <xdr:to>
      <xdr:col>2</xdr:col>
      <xdr:colOff>2000250</xdr:colOff>
      <xdr:row>40</xdr:row>
      <xdr:rowOff>2286000</xdr:rowOff>
    </xdr:to>
    <xdr:pic>
      <xdr:nvPicPr>
        <xdr:cNvPr id="205" name="Рисунок 204"/>
        <xdr:cNvPicPr/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7270" y="86525735"/>
          <a:ext cx="1689100" cy="2260600"/>
        </a:xfrm>
        <a:prstGeom prst="rect">
          <a:avLst/>
        </a:prstGeom>
      </xdr:spPr>
    </xdr:pic>
    <xdr:clientData/>
  </xdr:twoCellAnchor>
  <xdr:twoCellAnchor>
    <xdr:from>
      <xdr:col>3</xdr:col>
      <xdr:colOff>311150</xdr:colOff>
      <xdr:row>40</xdr:row>
      <xdr:rowOff>25400</xdr:rowOff>
    </xdr:from>
    <xdr:to>
      <xdr:col>3</xdr:col>
      <xdr:colOff>2000250</xdr:colOff>
      <xdr:row>40</xdr:row>
      <xdr:rowOff>2286000</xdr:rowOff>
    </xdr:to>
    <xdr:pic>
      <xdr:nvPicPr>
        <xdr:cNvPr id="207" name="Рисунок 206"/>
        <xdr:cNvPicPr/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4710" y="86525735"/>
          <a:ext cx="1689100" cy="2260600"/>
        </a:xfrm>
        <a:prstGeom prst="rect">
          <a:avLst/>
        </a:prstGeom>
      </xdr:spPr>
    </xdr:pic>
    <xdr:clientData/>
  </xdr:twoCellAnchor>
  <xdr:twoCellAnchor>
    <xdr:from>
      <xdr:col>1</xdr:col>
      <xdr:colOff>410830</xdr:colOff>
      <xdr:row>41</xdr:row>
      <xdr:rowOff>25400</xdr:rowOff>
    </xdr:from>
    <xdr:to>
      <xdr:col>1</xdr:col>
      <xdr:colOff>1900569</xdr:colOff>
      <xdr:row>41</xdr:row>
      <xdr:rowOff>2286000</xdr:rowOff>
    </xdr:to>
    <xdr:pic>
      <xdr:nvPicPr>
        <xdr:cNvPr id="209" name="Рисунок 208"/>
        <xdr:cNvPicPr/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8890" y="88840310"/>
          <a:ext cx="1490345" cy="2260600"/>
        </a:xfrm>
        <a:prstGeom prst="rect">
          <a:avLst/>
        </a:prstGeom>
      </xdr:spPr>
    </xdr:pic>
    <xdr:clientData/>
  </xdr:twoCellAnchor>
  <xdr:twoCellAnchor>
    <xdr:from>
      <xdr:col>2</xdr:col>
      <xdr:colOff>410830</xdr:colOff>
      <xdr:row>41</xdr:row>
      <xdr:rowOff>25400</xdr:rowOff>
    </xdr:from>
    <xdr:to>
      <xdr:col>2</xdr:col>
      <xdr:colOff>1900569</xdr:colOff>
      <xdr:row>41</xdr:row>
      <xdr:rowOff>2286000</xdr:rowOff>
    </xdr:to>
    <xdr:pic>
      <xdr:nvPicPr>
        <xdr:cNvPr id="211" name="Рисунок 210"/>
        <xdr:cNvPicPr/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6330" y="88840310"/>
          <a:ext cx="1490345" cy="2260600"/>
        </a:xfrm>
        <a:prstGeom prst="rect">
          <a:avLst/>
        </a:prstGeom>
      </xdr:spPr>
    </xdr:pic>
    <xdr:clientData/>
  </xdr:twoCellAnchor>
  <xdr:twoCellAnchor>
    <xdr:from>
      <xdr:col>3</xdr:col>
      <xdr:colOff>410830</xdr:colOff>
      <xdr:row>41</xdr:row>
      <xdr:rowOff>25400</xdr:rowOff>
    </xdr:from>
    <xdr:to>
      <xdr:col>3</xdr:col>
      <xdr:colOff>1900569</xdr:colOff>
      <xdr:row>41</xdr:row>
      <xdr:rowOff>2286000</xdr:rowOff>
    </xdr:to>
    <xdr:pic>
      <xdr:nvPicPr>
        <xdr:cNvPr id="213" name="Рисунок 212"/>
        <xdr:cNvPicPr/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3770" y="88840310"/>
          <a:ext cx="1490345" cy="2260600"/>
        </a:xfrm>
        <a:prstGeom prst="rect">
          <a:avLst/>
        </a:prstGeom>
      </xdr:spPr>
    </xdr:pic>
    <xdr:clientData/>
  </xdr:twoCellAnchor>
  <xdr:twoCellAnchor>
    <xdr:from>
      <xdr:col>1</xdr:col>
      <xdr:colOff>311150</xdr:colOff>
      <xdr:row>42</xdr:row>
      <xdr:rowOff>25400</xdr:rowOff>
    </xdr:from>
    <xdr:to>
      <xdr:col>1</xdr:col>
      <xdr:colOff>2000250</xdr:colOff>
      <xdr:row>42</xdr:row>
      <xdr:rowOff>2286000</xdr:rowOff>
    </xdr:to>
    <xdr:pic>
      <xdr:nvPicPr>
        <xdr:cNvPr id="215" name="Рисунок 214"/>
        <xdr:cNvPicPr/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9830" y="91154885"/>
          <a:ext cx="1689100" cy="2260600"/>
        </a:xfrm>
        <a:prstGeom prst="rect">
          <a:avLst/>
        </a:prstGeom>
      </xdr:spPr>
    </xdr:pic>
    <xdr:clientData/>
  </xdr:twoCellAnchor>
  <xdr:twoCellAnchor>
    <xdr:from>
      <xdr:col>2</xdr:col>
      <xdr:colOff>311150</xdr:colOff>
      <xdr:row>42</xdr:row>
      <xdr:rowOff>25400</xdr:rowOff>
    </xdr:from>
    <xdr:to>
      <xdr:col>2</xdr:col>
      <xdr:colOff>2000250</xdr:colOff>
      <xdr:row>42</xdr:row>
      <xdr:rowOff>2286000</xdr:rowOff>
    </xdr:to>
    <xdr:pic>
      <xdr:nvPicPr>
        <xdr:cNvPr id="217" name="Рисунок 216"/>
        <xdr:cNvPicPr/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7270" y="91154885"/>
          <a:ext cx="1689100" cy="2260600"/>
        </a:xfrm>
        <a:prstGeom prst="rect">
          <a:avLst/>
        </a:prstGeom>
      </xdr:spPr>
    </xdr:pic>
    <xdr:clientData/>
  </xdr:twoCellAnchor>
  <xdr:twoCellAnchor>
    <xdr:from>
      <xdr:col>3</xdr:col>
      <xdr:colOff>311150</xdr:colOff>
      <xdr:row>42</xdr:row>
      <xdr:rowOff>25400</xdr:rowOff>
    </xdr:from>
    <xdr:to>
      <xdr:col>3</xdr:col>
      <xdr:colOff>2000250</xdr:colOff>
      <xdr:row>42</xdr:row>
      <xdr:rowOff>2286000</xdr:rowOff>
    </xdr:to>
    <xdr:pic>
      <xdr:nvPicPr>
        <xdr:cNvPr id="219" name="Рисунок 218"/>
        <xdr:cNvPicPr/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4710" y="91154885"/>
          <a:ext cx="1689100" cy="226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43</xdr:row>
      <xdr:rowOff>25400</xdr:rowOff>
    </xdr:from>
    <xdr:to>
      <xdr:col>1</xdr:col>
      <xdr:colOff>2286000</xdr:colOff>
      <xdr:row>43</xdr:row>
      <xdr:rowOff>2286000</xdr:rowOff>
    </xdr:to>
    <xdr:pic>
      <xdr:nvPicPr>
        <xdr:cNvPr id="221" name="Рисунок 220"/>
        <xdr:cNvPicPr/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" y="93469460"/>
          <a:ext cx="2260600" cy="2260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43</xdr:row>
      <xdr:rowOff>25400</xdr:rowOff>
    </xdr:from>
    <xdr:to>
      <xdr:col>2</xdr:col>
      <xdr:colOff>2286000</xdr:colOff>
      <xdr:row>43</xdr:row>
      <xdr:rowOff>2286000</xdr:rowOff>
    </xdr:to>
    <xdr:pic>
      <xdr:nvPicPr>
        <xdr:cNvPr id="223" name="Рисунок 222"/>
        <xdr:cNvPicPr/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1520" y="93469460"/>
          <a:ext cx="2260600" cy="22606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43</xdr:row>
      <xdr:rowOff>25400</xdr:rowOff>
    </xdr:from>
    <xdr:to>
      <xdr:col>3</xdr:col>
      <xdr:colOff>2286000</xdr:colOff>
      <xdr:row>43</xdr:row>
      <xdr:rowOff>2286000</xdr:rowOff>
    </xdr:to>
    <xdr:pic>
      <xdr:nvPicPr>
        <xdr:cNvPr id="225" name="Рисунок 224"/>
        <xdr:cNvPicPr/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8960" y="93469460"/>
          <a:ext cx="2260600" cy="226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44</xdr:row>
      <xdr:rowOff>25400</xdr:rowOff>
    </xdr:from>
    <xdr:to>
      <xdr:col>1</xdr:col>
      <xdr:colOff>2286000</xdr:colOff>
      <xdr:row>44</xdr:row>
      <xdr:rowOff>2286000</xdr:rowOff>
    </xdr:to>
    <xdr:pic>
      <xdr:nvPicPr>
        <xdr:cNvPr id="227" name="Рисунок 226"/>
        <xdr:cNvPicPr/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" y="95784035"/>
          <a:ext cx="2260600" cy="2260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44</xdr:row>
      <xdr:rowOff>25400</xdr:rowOff>
    </xdr:from>
    <xdr:to>
      <xdr:col>2</xdr:col>
      <xdr:colOff>2286000</xdr:colOff>
      <xdr:row>44</xdr:row>
      <xdr:rowOff>2286000</xdr:rowOff>
    </xdr:to>
    <xdr:pic>
      <xdr:nvPicPr>
        <xdr:cNvPr id="229" name="Рисунок 228"/>
        <xdr:cNvPicPr/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1520" y="95784035"/>
          <a:ext cx="2260600" cy="22606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44</xdr:row>
      <xdr:rowOff>25400</xdr:rowOff>
    </xdr:from>
    <xdr:to>
      <xdr:col>3</xdr:col>
      <xdr:colOff>2286000</xdr:colOff>
      <xdr:row>44</xdr:row>
      <xdr:rowOff>2286000</xdr:rowOff>
    </xdr:to>
    <xdr:pic>
      <xdr:nvPicPr>
        <xdr:cNvPr id="231" name="Рисунок 230"/>
        <xdr:cNvPicPr/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8960" y="95784035"/>
          <a:ext cx="2260600" cy="2260600"/>
        </a:xfrm>
        <a:prstGeom prst="rect">
          <a:avLst/>
        </a:prstGeom>
      </xdr:spPr>
    </xdr:pic>
    <xdr:clientData/>
  </xdr:twoCellAnchor>
  <xdr:twoCellAnchor>
    <xdr:from>
      <xdr:col>1</xdr:col>
      <xdr:colOff>406400</xdr:colOff>
      <xdr:row>45</xdr:row>
      <xdr:rowOff>25400</xdr:rowOff>
    </xdr:from>
    <xdr:to>
      <xdr:col>1</xdr:col>
      <xdr:colOff>1905000</xdr:colOff>
      <xdr:row>45</xdr:row>
      <xdr:rowOff>2286000</xdr:rowOff>
    </xdr:to>
    <xdr:pic>
      <xdr:nvPicPr>
        <xdr:cNvPr id="233" name="Рисунок 232"/>
        <xdr:cNvPicPr/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080" y="98098610"/>
          <a:ext cx="1498600" cy="2260600"/>
        </a:xfrm>
        <a:prstGeom prst="rect">
          <a:avLst/>
        </a:prstGeom>
      </xdr:spPr>
    </xdr:pic>
    <xdr:clientData/>
  </xdr:twoCellAnchor>
  <xdr:twoCellAnchor>
    <xdr:from>
      <xdr:col>2</xdr:col>
      <xdr:colOff>406400</xdr:colOff>
      <xdr:row>45</xdr:row>
      <xdr:rowOff>25400</xdr:rowOff>
    </xdr:from>
    <xdr:to>
      <xdr:col>2</xdr:col>
      <xdr:colOff>1905000</xdr:colOff>
      <xdr:row>45</xdr:row>
      <xdr:rowOff>2286000</xdr:rowOff>
    </xdr:to>
    <xdr:pic>
      <xdr:nvPicPr>
        <xdr:cNvPr id="235" name="Рисунок 234"/>
        <xdr:cNvPicPr/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2520" y="98098610"/>
          <a:ext cx="1498600" cy="2260600"/>
        </a:xfrm>
        <a:prstGeom prst="rect">
          <a:avLst/>
        </a:prstGeom>
      </xdr:spPr>
    </xdr:pic>
    <xdr:clientData/>
  </xdr:twoCellAnchor>
  <xdr:twoCellAnchor>
    <xdr:from>
      <xdr:col>3</xdr:col>
      <xdr:colOff>406400</xdr:colOff>
      <xdr:row>45</xdr:row>
      <xdr:rowOff>25400</xdr:rowOff>
    </xdr:from>
    <xdr:to>
      <xdr:col>3</xdr:col>
      <xdr:colOff>1905000</xdr:colOff>
      <xdr:row>45</xdr:row>
      <xdr:rowOff>2286000</xdr:rowOff>
    </xdr:to>
    <xdr:pic>
      <xdr:nvPicPr>
        <xdr:cNvPr id="237" name="Рисунок 236"/>
        <xdr:cNvPicPr/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960" y="98098610"/>
          <a:ext cx="1498600" cy="2260600"/>
        </a:xfrm>
        <a:prstGeom prst="rect">
          <a:avLst/>
        </a:prstGeom>
      </xdr:spPr>
    </xdr:pic>
    <xdr:clientData/>
  </xdr:twoCellAnchor>
  <xdr:twoCellAnchor>
    <xdr:from>
      <xdr:col>1</xdr:col>
      <xdr:colOff>186067</xdr:colOff>
      <xdr:row>46</xdr:row>
      <xdr:rowOff>25400</xdr:rowOff>
    </xdr:from>
    <xdr:to>
      <xdr:col>1</xdr:col>
      <xdr:colOff>2125333</xdr:colOff>
      <xdr:row>46</xdr:row>
      <xdr:rowOff>2286000</xdr:rowOff>
    </xdr:to>
    <xdr:pic>
      <xdr:nvPicPr>
        <xdr:cNvPr id="239" name="Рисунок 238"/>
        <xdr:cNvPicPr/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" y="100413185"/>
          <a:ext cx="1938655" cy="2260600"/>
        </a:xfrm>
        <a:prstGeom prst="rect">
          <a:avLst/>
        </a:prstGeom>
      </xdr:spPr>
    </xdr:pic>
    <xdr:clientData/>
  </xdr:twoCellAnchor>
  <xdr:twoCellAnchor>
    <xdr:from>
      <xdr:col>2</xdr:col>
      <xdr:colOff>186067</xdr:colOff>
      <xdr:row>46</xdr:row>
      <xdr:rowOff>25400</xdr:rowOff>
    </xdr:from>
    <xdr:to>
      <xdr:col>2</xdr:col>
      <xdr:colOff>2125333</xdr:colOff>
      <xdr:row>46</xdr:row>
      <xdr:rowOff>2286000</xdr:rowOff>
    </xdr:to>
    <xdr:pic>
      <xdr:nvPicPr>
        <xdr:cNvPr id="241" name="Рисунок 240"/>
        <xdr:cNvPicPr/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2175" y="100413185"/>
          <a:ext cx="1938655" cy="2260600"/>
        </a:xfrm>
        <a:prstGeom prst="rect">
          <a:avLst/>
        </a:prstGeom>
      </xdr:spPr>
    </xdr:pic>
    <xdr:clientData/>
  </xdr:twoCellAnchor>
  <xdr:twoCellAnchor>
    <xdr:from>
      <xdr:col>3</xdr:col>
      <xdr:colOff>186067</xdr:colOff>
      <xdr:row>46</xdr:row>
      <xdr:rowOff>25400</xdr:rowOff>
    </xdr:from>
    <xdr:to>
      <xdr:col>3</xdr:col>
      <xdr:colOff>2125333</xdr:colOff>
      <xdr:row>46</xdr:row>
      <xdr:rowOff>2286000</xdr:rowOff>
    </xdr:to>
    <xdr:pic>
      <xdr:nvPicPr>
        <xdr:cNvPr id="243" name="Рисунок 242"/>
        <xdr:cNvPicPr/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9615" y="100413185"/>
          <a:ext cx="1938655" cy="226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47</xdr:row>
      <xdr:rowOff>25400</xdr:rowOff>
    </xdr:from>
    <xdr:to>
      <xdr:col>1</xdr:col>
      <xdr:colOff>2286000</xdr:colOff>
      <xdr:row>47</xdr:row>
      <xdr:rowOff>2286000</xdr:rowOff>
    </xdr:to>
    <xdr:pic>
      <xdr:nvPicPr>
        <xdr:cNvPr id="245" name="Рисунок 244"/>
        <xdr:cNvPicPr/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" y="102727760"/>
          <a:ext cx="2260600" cy="2260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47</xdr:row>
      <xdr:rowOff>25400</xdr:rowOff>
    </xdr:from>
    <xdr:to>
      <xdr:col>2</xdr:col>
      <xdr:colOff>2286000</xdr:colOff>
      <xdr:row>47</xdr:row>
      <xdr:rowOff>2286000</xdr:rowOff>
    </xdr:to>
    <xdr:pic>
      <xdr:nvPicPr>
        <xdr:cNvPr id="247" name="Рисунок 246"/>
        <xdr:cNvPicPr/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1520" y="102727760"/>
          <a:ext cx="2260600" cy="22606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47</xdr:row>
      <xdr:rowOff>25400</xdr:rowOff>
    </xdr:from>
    <xdr:to>
      <xdr:col>3</xdr:col>
      <xdr:colOff>2286000</xdr:colOff>
      <xdr:row>47</xdr:row>
      <xdr:rowOff>2286000</xdr:rowOff>
    </xdr:to>
    <xdr:pic>
      <xdr:nvPicPr>
        <xdr:cNvPr id="249" name="Рисунок 248"/>
        <xdr:cNvPicPr/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8960" y="102727760"/>
          <a:ext cx="2260600" cy="226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48</xdr:row>
      <xdr:rowOff>25400</xdr:rowOff>
    </xdr:from>
    <xdr:to>
      <xdr:col>1</xdr:col>
      <xdr:colOff>2286000</xdr:colOff>
      <xdr:row>48</xdr:row>
      <xdr:rowOff>2286000</xdr:rowOff>
    </xdr:to>
    <xdr:pic>
      <xdr:nvPicPr>
        <xdr:cNvPr id="251" name="Рисунок 250"/>
        <xdr:cNvPicPr/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" y="105042335"/>
          <a:ext cx="2260600" cy="2260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48</xdr:row>
      <xdr:rowOff>25400</xdr:rowOff>
    </xdr:from>
    <xdr:to>
      <xdr:col>2</xdr:col>
      <xdr:colOff>2286000</xdr:colOff>
      <xdr:row>48</xdr:row>
      <xdr:rowOff>2286000</xdr:rowOff>
    </xdr:to>
    <xdr:pic>
      <xdr:nvPicPr>
        <xdr:cNvPr id="253" name="Рисунок 252"/>
        <xdr:cNvPicPr/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1520" y="105042335"/>
          <a:ext cx="2260600" cy="22606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48</xdr:row>
      <xdr:rowOff>25400</xdr:rowOff>
    </xdr:from>
    <xdr:to>
      <xdr:col>3</xdr:col>
      <xdr:colOff>2286000</xdr:colOff>
      <xdr:row>48</xdr:row>
      <xdr:rowOff>2286000</xdr:rowOff>
    </xdr:to>
    <xdr:pic>
      <xdr:nvPicPr>
        <xdr:cNvPr id="255" name="Рисунок 254"/>
        <xdr:cNvPicPr/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8960" y="105042335"/>
          <a:ext cx="2260600" cy="226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49</xdr:row>
      <xdr:rowOff>25400</xdr:rowOff>
    </xdr:from>
    <xdr:to>
      <xdr:col>1</xdr:col>
      <xdr:colOff>2286000</xdr:colOff>
      <xdr:row>49</xdr:row>
      <xdr:rowOff>2286000</xdr:rowOff>
    </xdr:to>
    <xdr:pic>
      <xdr:nvPicPr>
        <xdr:cNvPr id="257" name="Рисунок 256"/>
        <xdr:cNvPicPr/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" y="107356910"/>
          <a:ext cx="2260600" cy="2260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49</xdr:row>
      <xdr:rowOff>25400</xdr:rowOff>
    </xdr:from>
    <xdr:to>
      <xdr:col>2</xdr:col>
      <xdr:colOff>2286000</xdr:colOff>
      <xdr:row>49</xdr:row>
      <xdr:rowOff>2286000</xdr:rowOff>
    </xdr:to>
    <xdr:pic>
      <xdr:nvPicPr>
        <xdr:cNvPr id="259" name="Рисунок 258"/>
        <xdr:cNvPicPr/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1520" y="107356910"/>
          <a:ext cx="2260600" cy="22606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49</xdr:row>
      <xdr:rowOff>25400</xdr:rowOff>
    </xdr:from>
    <xdr:to>
      <xdr:col>3</xdr:col>
      <xdr:colOff>2286000</xdr:colOff>
      <xdr:row>49</xdr:row>
      <xdr:rowOff>2286000</xdr:rowOff>
    </xdr:to>
    <xdr:pic>
      <xdr:nvPicPr>
        <xdr:cNvPr id="261" name="Рисунок 260"/>
        <xdr:cNvPicPr/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8960" y="107356910"/>
          <a:ext cx="2260600" cy="226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50</xdr:row>
      <xdr:rowOff>25400</xdr:rowOff>
    </xdr:from>
    <xdr:to>
      <xdr:col>1</xdr:col>
      <xdr:colOff>2286000</xdr:colOff>
      <xdr:row>50</xdr:row>
      <xdr:rowOff>2286000</xdr:rowOff>
    </xdr:to>
    <xdr:pic>
      <xdr:nvPicPr>
        <xdr:cNvPr id="263" name="Рисунок 262"/>
        <xdr:cNvPicPr/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" y="109671485"/>
          <a:ext cx="2260600" cy="2260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50</xdr:row>
      <xdr:rowOff>25400</xdr:rowOff>
    </xdr:from>
    <xdr:to>
      <xdr:col>2</xdr:col>
      <xdr:colOff>2286000</xdr:colOff>
      <xdr:row>50</xdr:row>
      <xdr:rowOff>2286000</xdr:rowOff>
    </xdr:to>
    <xdr:pic>
      <xdr:nvPicPr>
        <xdr:cNvPr id="265" name="Рисунок 264"/>
        <xdr:cNvPicPr/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1520" y="109671485"/>
          <a:ext cx="2260600" cy="22606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50</xdr:row>
      <xdr:rowOff>25400</xdr:rowOff>
    </xdr:from>
    <xdr:to>
      <xdr:col>3</xdr:col>
      <xdr:colOff>2286000</xdr:colOff>
      <xdr:row>50</xdr:row>
      <xdr:rowOff>2286000</xdr:rowOff>
    </xdr:to>
    <xdr:pic>
      <xdr:nvPicPr>
        <xdr:cNvPr id="267" name="Рисунок 266"/>
        <xdr:cNvPicPr/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8960" y="109671485"/>
          <a:ext cx="2260600" cy="226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51</xdr:row>
      <xdr:rowOff>25400</xdr:rowOff>
    </xdr:from>
    <xdr:to>
      <xdr:col>1</xdr:col>
      <xdr:colOff>2286000</xdr:colOff>
      <xdr:row>51</xdr:row>
      <xdr:rowOff>2286000</xdr:rowOff>
    </xdr:to>
    <xdr:pic>
      <xdr:nvPicPr>
        <xdr:cNvPr id="269" name="Рисунок 268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" y="111986060"/>
          <a:ext cx="2260600" cy="2260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51</xdr:row>
      <xdr:rowOff>25400</xdr:rowOff>
    </xdr:from>
    <xdr:to>
      <xdr:col>2</xdr:col>
      <xdr:colOff>2286000</xdr:colOff>
      <xdr:row>51</xdr:row>
      <xdr:rowOff>2286000</xdr:rowOff>
    </xdr:to>
    <xdr:pic>
      <xdr:nvPicPr>
        <xdr:cNvPr id="271" name="Рисунок 270"/>
        <xdr:cNvPicPr/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1520" y="111986060"/>
          <a:ext cx="2260600" cy="22606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51</xdr:row>
      <xdr:rowOff>25400</xdr:rowOff>
    </xdr:from>
    <xdr:to>
      <xdr:col>3</xdr:col>
      <xdr:colOff>2286000</xdr:colOff>
      <xdr:row>51</xdr:row>
      <xdr:rowOff>2286000</xdr:rowOff>
    </xdr:to>
    <xdr:pic>
      <xdr:nvPicPr>
        <xdr:cNvPr id="273" name="Рисунок 272"/>
        <xdr:cNvPicPr/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8960" y="111986060"/>
          <a:ext cx="2260600" cy="226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52</xdr:row>
      <xdr:rowOff>25400</xdr:rowOff>
    </xdr:from>
    <xdr:to>
      <xdr:col>1</xdr:col>
      <xdr:colOff>2286000</xdr:colOff>
      <xdr:row>52</xdr:row>
      <xdr:rowOff>2286000</xdr:rowOff>
    </xdr:to>
    <xdr:pic>
      <xdr:nvPicPr>
        <xdr:cNvPr id="275" name="Рисунок 274"/>
        <xdr:cNvPicPr/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" y="114300635"/>
          <a:ext cx="2260600" cy="2260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52</xdr:row>
      <xdr:rowOff>25400</xdr:rowOff>
    </xdr:from>
    <xdr:to>
      <xdr:col>2</xdr:col>
      <xdr:colOff>2286000</xdr:colOff>
      <xdr:row>52</xdr:row>
      <xdr:rowOff>2286000</xdr:rowOff>
    </xdr:to>
    <xdr:pic>
      <xdr:nvPicPr>
        <xdr:cNvPr id="277" name="Рисунок 276"/>
        <xdr:cNvPicPr/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1520" y="114300635"/>
          <a:ext cx="2260600" cy="22606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52</xdr:row>
      <xdr:rowOff>25400</xdr:rowOff>
    </xdr:from>
    <xdr:to>
      <xdr:col>3</xdr:col>
      <xdr:colOff>2286000</xdr:colOff>
      <xdr:row>52</xdr:row>
      <xdr:rowOff>2286000</xdr:rowOff>
    </xdr:to>
    <xdr:pic>
      <xdr:nvPicPr>
        <xdr:cNvPr id="279" name="Рисунок 278"/>
        <xdr:cNvPicPr/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8960" y="114300635"/>
          <a:ext cx="2260600" cy="2260600"/>
        </a:xfrm>
        <a:prstGeom prst="rect">
          <a:avLst/>
        </a:prstGeom>
      </xdr:spPr>
    </xdr:pic>
    <xdr:clientData/>
  </xdr:twoCellAnchor>
  <xdr:twoCellAnchor>
    <xdr:from>
      <xdr:col>1</xdr:col>
      <xdr:colOff>254000</xdr:colOff>
      <xdr:row>53</xdr:row>
      <xdr:rowOff>25400</xdr:rowOff>
    </xdr:from>
    <xdr:to>
      <xdr:col>1</xdr:col>
      <xdr:colOff>2057400</xdr:colOff>
      <xdr:row>53</xdr:row>
      <xdr:rowOff>2286000</xdr:rowOff>
    </xdr:to>
    <xdr:pic>
      <xdr:nvPicPr>
        <xdr:cNvPr id="281" name="Рисунок 280"/>
        <xdr:cNvPicPr/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680" y="116615210"/>
          <a:ext cx="1803400" cy="2260600"/>
        </a:xfrm>
        <a:prstGeom prst="rect">
          <a:avLst/>
        </a:prstGeom>
      </xdr:spPr>
    </xdr:pic>
    <xdr:clientData/>
  </xdr:twoCellAnchor>
  <xdr:twoCellAnchor>
    <xdr:from>
      <xdr:col>2</xdr:col>
      <xdr:colOff>254000</xdr:colOff>
      <xdr:row>53</xdr:row>
      <xdr:rowOff>25400</xdr:rowOff>
    </xdr:from>
    <xdr:to>
      <xdr:col>2</xdr:col>
      <xdr:colOff>2057400</xdr:colOff>
      <xdr:row>53</xdr:row>
      <xdr:rowOff>2286000</xdr:rowOff>
    </xdr:to>
    <xdr:pic>
      <xdr:nvPicPr>
        <xdr:cNvPr id="283" name="Рисунок 282"/>
        <xdr:cNvPicPr/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0120" y="116615210"/>
          <a:ext cx="1803400" cy="2260600"/>
        </a:xfrm>
        <a:prstGeom prst="rect">
          <a:avLst/>
        </a:prstGeom>
      </xdr:spPr>
    </xdr:pic>
    <xdr:clientData/>
  </xdr:twoCellAnchor>
  <xdr:twoCellAnchor>
    <xdr:from>
      <xdr:col>3</xdr:col>
      <xdr:colOff>185597</xdr:colOff>
      <xdr:row>53</xdr:row>
      <xdr:rowOff>25400</xdr:rowOff>
    </xdr:from>
    <xdr:to>
      <xdr:col>3</xdr:col>
      <xdr:colOff>2125803</xdr:colOff>
      <xdr:row>53</xdr:row>
      <xdr:rowOff>2286000</xdr:rowOff>
    </xdr:to>
    <xdr:pic>
      <xdr:nvPicPr>
        <xdr:cNvPr id="285" name="Рисунок 284"/>
        <xdr:cNvPicPr/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8980" y="116615210"/>
          <a:ext cx="1939925" cy="226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54</xdr:row>
      <xdr:rowOff>25400</xdr:rowOff>
    </xdr:from>
    <xdr:to>
      <xdr:col>1</xdr:col>
      <xdr:colOff>2286000</xdr:colOff>
      <xdr:row>54</xdr:row>
      <xdr:rowOff>2286000</xdr:rowOff>
    </xdr:to>
    <xdr:pic>
      <xdr:nvPicPr>
        <xdr:cNvPr id="287" name="Рисунок 286"/>
        <xdr:cNvPicPr/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" y="118929785"/>
          <a:ext cx="2260600" cy="2260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54</xdr:row>
      <xdr:rowOff>25400</xdr:rowOff>
    </xdr:from>
    <xdr:to>
      <xdr:col>2</xdr:col>
      <xdr:colOff>2286000</xdr:colOff>
      <xdr:row>54</xdr:row>
      <xdr:rowOff>2286000</xdr:rowOff>
    </xdr:to>
    <xdr:pic>
      <xdr:nvPicPr>
        <xdr:cNvPr id="289" name="Рисунок 288"/>
        <xdr:cNvPicPr/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1520" y="118929785"/>
          <a:ext cx="2260600" cy="22606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54</xdr:row>
      <xdr:rowOff>25400</xdr:rowOff>
    </xdr:from>
    <xdr:to>
      <xdr:col>3</xdr:col>
      <xdr:colOff>2286000</xdr:colOff>
      <xdr:row>54</xdr:row>
      <xdr:rowOff>2286000</xdr:rowOff>
    </xdr:to>
    <xdr:pic>
      <xdr:nvPicPr>
        <xdr:cNvPr id="291" name="Рисунок 290"/>
        <xdr:cNvPicPr/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8960" y="118929785"/>
          <a:ext cx="2260600" cy="226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55</xdr:row>
      <xdr:rowOff>25400</xdr:rowOff>
    </xdr:from>
    <xdr:to>
      <xdr:col>1</xdr:col>
      <xdr:colOff>2286000</xdr:colOff>
      <xdr:row>55</xdr:row>
      <xdr:rowOff>2286000</xdr:rowOff>
    </xdr:to>
    <xdr:pic>
      <xdr:nvPicPr>
        <xdr:cNvPr id="293" name="Рисунок 292"/>
        <xdr:cNvPicPr/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" y="121244360"/>
          <a:ext cx="2260600" cy="2260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55</xdr:row>
      <xdr:rowOff>25400</xdr:rowOff>
    </xdr:from>
    <xdr:to>
      <xdr:col>2</xdr:col>
      <xdr:colOff>2286000</xdr:colOff>
      <xdr:row>55</xdr:row>
      <xdr:rowOff>2286000</xdr:rowOff>
    </xdr:to>
    <xdr:pic>
      <xdr:nvPicPr>
        <xdr:cNvPr id="295" name="Рисунок 294"/>
        <xdr:cNvPicPr/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1520" y="121244360"/>
          <a:ext cx="2260600" cy="22606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55</xdr:row>
      <xdr:rowOff>25400</xdr:rowOff>
    </xdr:from>
    <xdr:to>
      <xdr:col>3</xdr:col>
      <xdr:colOff>2286000</xdr:colOff>
      <xdr:row>55</xdr:row>
      <xdr:rowOff>2286000</xdr:rowOff>
    </xdr:to>
    <xdr:pic>
      <xdr:nvPicPr>
        <xdr:cNvPr id="297" name="Рисунок 296"/>
        <xdr:cNvPicPr/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8960" y="121244360"/>
          <a:ext cx="2260600" cy="226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56</xdr:row>
      <xdr:rowOff>25400</xdr:rowOff>
    </xdr:from>
    <xdr:to>
      <xdr:col>1</xdr:col>
      <xdr:colOff>2286000</xdr:colOff>
      <xdr:row>56</xdr:row>
      <xdr:rowOff>2286000</xdr:rowOff>
    </xdr:to>
    <xdr:pic>
      <xdr:nvPicPr>
        <xdr:cNvPr id="299" name="Рисунок 298"/>
        <xdr:cNvPicPr/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" y="123558935"/>
          <a:ext cx="2260600" cy="2260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56</xdr:row>
      <xdr:rowOff>25400</xdr:rowOff>
    </xdr:from>
    <xdr:to>
      <xdr:col>2</xdr:col>
      <xdr:colOff>2286000</xdr:colOff>
      <xdr:row>56</xdr:row>
      <xdr:rowOff>2286000</xdr:rowOff>
    </xdr:to>
    <xdr:pic>
      <xdr:nvPicPr>
        <xdr:cNvPr id="301" name="Рисунок 300"/>
        <xdr:cNvPicPr/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1520" y="123558935"/>
          <a:ext cx="2260600" cy="22606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56</xdr:row>
      <xdr:rowOff>25400</xdr:rowOff>
    </xdr:from>
    <xdr:to>
      <xdr:col>3</xdr:col>
      <xdr:colOff>2286000</xdr:colOff>
      <xdr:row>56</xdr:row>
      <xdr:rowOff>2286000</xdr:rowOff>
    </xdr:to>
    <xdr:pic>
      <xdr:nvPicPr>
        <xdr:cNvPr id="303" name="Рисунок 302"/>
        <xdr:cNvPicPr/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8960" y="123558935"/>
          <a:ext cx="2260600" cy="2260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7"/>
  <sheetViews>
    <sheetView showGridLines="0" tabSelected="1" topLeftCell="B1" zoomScale="70" zoomScaleNormal="70" workbookViewId="0">
      <pane ySplit="3" topLeftCell="A4" activePane="bottomLeft" state="frozen"/>
      <selection pane="bottomLeft" activeCell="L5" sqref="L5"/>
    </sheetView>
  </sheetViews>
  <sheetFormatPr defaultColWidth="9" defaultRowHeight="15"/>
  <cols>
    <col min="1" max="1" width="12.7109375" customWidth="1"/>
    <col min="2" max="4" width="34.7109375" customWidth="1"/>
    <col min="5" max="5" width="14.7109375" customWidth="1"/>
    <col min="6" max="6" width="15.28515625" customWidth="1"/>
    <col min="7" max="7" width="7.28515625" customWidth="1"/>
    <col min="8" max="8" width="20.140625" customWidth="1"/>
    <col min="9" max="9" width="16.28515625" customWidth="1"/>
    <col min="10" max="10" width="20.140625" style="2" hidden="1" customWidth="1"/>
    <col min="11" max="11" width="20.28515625" style="2" customWidth="1"/>
    <col min="12" max="12" width="32.140625" style="2" customWidth="1"/>
    <col min="13" max="13" width="21.42578125" style="2" hidden="1" customWidth="1"/>
    <col min="14" max="14" width="21.7109375" style="2" hidden="1" customWidth="1"/>
    <col min="15" max="15" width="20" style="2" hidden="1" customWidth="1"/>
    <col min="16" max="16" width="15.7109375" customWidth="1"/>
    <col min="17" max="17" width="8.85546875" customWidth="1"/>
    <col min="18" max="18" width="10.7109375" customWidth="1"/>
    <col min="19" max="19" width="10.28515625" customWidth="1"/>
    <col min="20" max="20" width="7.140625" customWidth="1"/>
    <col min="21" max="21" width="8.140625" customWidth="1"/>
    <col min="22" max="22" width="12" customWidth="1"/>
    <col min="23" max="23" width="5.5703125" customWidth="1"/>
    <col min="24" max="24" width="3.42578125" customWidth="1"/>
    <col min="25" max="26" width="3.85546875" customWidth="1"/>
    <col min="27" max="27" width="3.42578125" customWidth="1"/>
    <col min="28" max="28" width="3.85546875" customWidth="1"/>
    <col min="29" max="29" width="3.42578125" customWidth="1"/>
    <col min="30" max="30" width="3.85546875" customWidth="1"/>
    <col min="31" max="32" width="3.42578125" customWidth="1"/>
    <col min="33" max="33" width="5" customWidth="1"/>
    <col min="34" max="34" width="3.42578125" customWidth="1"/>
  </cols>
  <sheetData>
    <row r="1" spans="1:34" ht="39.950000000000003" customHeight="1">
      <c r="B1" s="3"/>
    </row>
    <row r="2" spans="1:34" s="1" customFormat="1">
      <c r="J2" s="6"/>
      <c r="K2" s="6"/>
      <c r="L2" s="6"/>
      <c r="M2" s="6"/>
      <c r="N2" s="6"/>
      <c r="O2" s="6"/>
      <c r="W2" s="1">
        <f>SUBTOTAL(9,W4:W57)</f>
        <v>3026</v>
      </c>
    </row>
    <row r="3" spans="1:34">
      <c r="A3" s="4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  <c r="G3" s="4" t="s">
        <v>6</v>
      </c>
      <c r="H3" s="4" t="s">
        <v>7</v>
      </c>
      <c r="I3" s="4" t="s">
        <v>8</v>
      </c>
      <c r="J3" s="7" t="s">
        <v>9</v>
      </c>
      <c r="K3" s="7" t="s">
        <v>10</v>
      </c>
      <c r="L3" s="7" t="s">
        <v>11</v>
      </c>
      <c r="M3" s="7" t="s">
        <v>12</v>
      </c>
      <c r="N3" s="7" t="s">
        <v>13</v>
      </c>
      <c r="O3" s="7" t="s">
        <v>14</v>
      </c>
      <c r="P3" s="4" t="s">
        <v>15</v>
      </c>
      <c r="Q3" s="4" t="s">
        <v>16</v>
      </c>
      <c r="R3" s="4" t="s">
        <v>17</v>
      </c>
      <c r="S3" s="4" t="s">
        <v>18</v>
      </c>
      <c r="T3" s="4" t="s">
        <v>19</v>
      </c>
      <c r="U3" s="4" t="s">
        <v>20</v>
      </c>
      <c r="V3" s="4" t="s">
        <v>21</v>
      </c>
      <c r="W3" s="4" t="s">
        <v>22</v>
      </c>
      <c r="X3" s="4" t="s">
        <v>23</v>
      </c>
      <c r="Y3" s="4" t="s">
        <v>24</v>
      </c>
      <c r="Z3" s="4" t="s">
        <v>25</v>
      </c>
      <c r="AA3" s="4" t="s">
        <v>26</v>
      </c>
      <c r="AB3" s="4" t="s">
        <v>27</v>
      </c>
      <c r="AC3" s="4" t="s">
        <v>28</v>
      </c>
      <c r="AD3" s="4" t="s">
        <v>29</v>
      </c>
      <c r="AE3" s="4" t="s">
        <v>30</v>
      </c>
      <c r="AF3" s="4" t="s">
        <v>31</v>
      </c>
      <c r="AG3" s="4" t="s">
        <v>32</v>
      </c>
      <c r="AH3" s="4" t="s">
        <v>33</v>
      </c>
    </row>
    <row r="4" spans="1:34" ht="182.25" customHeight="1">
      <c r="A4" s="5" t="s">
        <v>34</v>
      </c>
      <c r="B4" s="5"/>
      <c r="C4" s="5"/>
      <c r="D4" s="5"/>
      <c r="E4" s="5" t="s">
        <v>35</v>
      </c>
      <c r="F4" s="5" t="s">
        <v>36</v>
      </c>
      <c r="G4" s="5" t="s">
        <v>37</v>
      </c>
      <c r="H4" s="5" t="s">
        <v>38</v>
      </c>
      <c r="I4" s="5" t="s">
        <v>39</v>
      </c>
      <c r="J4" s="8" t="s">
        <v>40</v>
      </c>
      <c r="K4" s="8" t="s">
        <v>41</v>
      </c>
      <c r="L4" s="8" t="s">
        <v>42</v>
      </c>
      <c r="M4" s="8" t="s">
        <v>43</v>
      </c>
      <c r="N4" s="8" t="s">
        <v>44</v>
      </c>
      <c r="O4" s="8" t="s">
        <v>45</v>
      </c>
      <c r="P4" s="5" t="s">
        <v>46</v>
      </c>
      <c r="Q4" s="5" t="s">
        <v>47</v>
      </c>
      <c r="R4" s="5" t="s">
        <v>48</v>
      </c>
      <c r="S4" s="5" t="s">
        <v>49</v>
      </c>
      <c r="T4" s="9">
        <v>75</v>
      </c>
      <c r="U4" s="9">
        <v>187</v>
      </c>
      <c r="V4" s="10">
        <f>COUNT(X4:AH4)</f>
        <v>1</v>
      </c>
      <c r="W4" s="10">
        <f>SUM(X4:AH4)</f>
        <v>1</v>
      </c>
      <c r="X4" s="5"/>
      <c r="Y4" s="5">
        <v>1</v>
      </c>
      <c r="Z4" s="5"/>
      <c r="AA4" s="5"/>
      <c r="AB4" s="5"/>
      <c r="AC4" s="5"/>
      <c r="AD4" s="5"/>
      <c r="AE4" s="5"/>
      <c r="AF4" s="5"/>
      <c r="AG4" s="5"/>
      <c r="AH4" s="5"/>
    </row>
    <row r="5" spans="1:34" ht="182.25" customHeight="1">
      <c r="A5" s="5" t="s">
        <v>50</v>
      </c>
      <c r="B5" s="5"/>
      <c r="C5" s="5"/>
      <c r="D5" s="5"/>
      <c r="E5" s="5" t="s">
        <v>35</v>
      </c>
      <c r="F5" s="5" t="s">
        <v>51</v>
      </c>
      <c r="G5" s="5" t="s">
        <v>52</v>
      </c>
      <c r="H5" s="5" t="s">
        <v>53</v>
      </c>
      <c r="I5" s="5" t="s">
        <v>39</v>
      </c>
      <c r="J5" s="8" t="s">
        <v>54</v>
      </c>
      <c r="K5" s="8" t="s">
        <v>55</v>
      </c>
      <c r="L5" s="8" t="s">
        <v>56</v>
      </c>
      <c r="M5" s="8" t="s">
        <v>57</v>
      </c>
      <c r="N5" s="8" t="s">
        <v>58</v>
      </c>
      <c r="O5" s="8" t="s">
        <v>57</v>
      </c>
      <c r="P5" s="5" t="s">
        <v>46</v>
      </c>
      <c r="Q5" s="5" t="s">
        <v>47</v>
      </c>
      <c r="R5" s="5" t="s">
        <v>48</v>
      </c>
      <c r="S5" s="5" t="s">
        <v>59</v>
      </c>
      <c r="T5" s="9">
        <v>44</v>
      </c>
      <c r="U5" s="9">
        <v>105.6</v>
      </c>
      <c r="V5" s="10">
        <f t="shared" ref="V5:V57" si="0">COUNT(X5:AH5)</f>
        <v>4</v>
      </c>
      <c r="W5" s="10">
        <f t="shared" ref="W5:W57" si="1">SUM(X5:AH5)</f>
        <v>5</v>
      </c>
      <c r="X5" s="5"/>
      <c r="Y5" s="5"/>
      <c r="Z5" s="5">
        <v>1</v>
      </c>
      <c r="AA5" s="5"/>
      <c r="AB5" s="5">
        <v>1</v>
      </c>
      <c r="AC5" s="5">
        <v>2</v>
      </c>
      <c r="AD5" s="5">
        <v>1</v>
      </c>
      <c r="AE5" s="5"/>
      <c r="AF5" s="5"/>
      <c r="AG5" s="5"/>
      <c r="AH5" s="5"/>
    </row>
    <row r="6" spans="1:34" ht="182.25" customHeight="1">
      <c r="A6" s="5" t="s">
        <v>60</v>
      </c>
      <c r="B6" s="5"/>
      <c r="C6" s="5"/>
      <c r="D6" s="5"/>
      <c r="E6" s="5" t="s">
        <v>35</v>
      </c>
      <c r="F6" s="5" t="s">
        <v>61</v>
      </c>
      <c r="G6" s="5" t="s">
        <v>62</v>
      </c>
      <c r="H6" s="5" t="s">
        <v>63</v>
      </c>
      <c r="I6" s="5" t="s">
        <v>39</v>
      </c>
      <c r="J6" s="8" t="s">
        <v>39</v>
      </c>
      <c r="K6" s="8" t="s">
        <v>64</v>
      </c>
      <c r="L6" s="8" t="s">
        <v>65</v>
      </c>
      <c r="M6" s="8" t="s">
        <v>65</v>
      </c>
      <c r="N6" s="8" t="s">
        <v>66</v>
      </c>
      <c r="O6" s="8" t="s">
        <v>65</v>
      </c>
      <c r="P6" s="5" t="s">
        <v>46</v>
      </c>
      <c r="Q6" s="5" t="s">
        <v>47</v>
      </c>
      <c r="R6" s="5" t="s">
        <v>48</v>
      </c>
      <c r="S6" s="5" t="s">
        <v>59</v>
      </c>
      <c r="T6" s="9">
        <v>48.4</v>
      </c>
      <c r="U6" s="9">
        <v>116.16</v>
      </c>
      <c r="V6" s="10">
        <f t="shared" si="0"/>
        <v>1</v>
      </c>
      <c r="W6" s="10">
        <f t="shared" si="1"/>
        <v>3</v>
      </c>
      <c r="X6" s="5"/>
      <c r="Y6" s="5"/>
      <c r="Z6" s="5">
        <v>3</v>
      </c>
      <c r="AA6" s="5"/>
      <c r="AB6" s="5"/>
      <c r="AC6" s="5"/>
      <c r="AD6" s="5"/>
      <c r="AE6" s="5"/>
      <c r="AF6" s="5"/>
      <c r="AG6" s="5"/>
      <c r="AH6" s="5"/>
    </row>
    <row r="7" spans="1:34" ht="182.25" customHeight="1">
      <c r="A7" s="5" t="s">
        <v>67</v>
      </c>
      <c r="B7" s="5"/>
      <c r="C7" s="5"/>
      <c r="D7" s="5"/>
      <c r="E7" s="5" t="s">
        <v>35</v>
      </c>
      <c r="F7" s="5" t="s">
        <v>68</v>
      </c>
      <c r="G7" s="5" t="s">
        <v>69</v>
      </c>
      <c r="H7" s="5" t="s">
        <v>70</v>
      </c>
      <c r="I7" s="5" t="s">
        <v>39</v>
      </c>
      <c r="J7" s="8" t="s">
        <v>40</v>
      </c>
      <c r="K7" s="8" t="s">
        <v>71</v>
      </c>
      <c r="L7" s="8" t="s">
        <v>42</v>
      </c>
      <c r="M7" s="8" t="s">
        <v>43</v>
      </c>
      <c r="N7" s="8" t="s">
        <v>44</v>
      </c>
      <c r="O7" s="8" t="s">
        <v>45</v>
      </c>
      <c r="P7" s="5" t="s">
        <v>46</v>
      </c>
      <c r="Q7" s="5" t="s">
        <v>72</v>
      </c>
      <c r="R7" s="5" t="s">
        <v>48</v>
      </c>
      <c r="S7" s="5" t="s">
        <v>49</v>
      </c>
      <c r="T7" s="9">
        <v>75</v>
      </c>
      <c r="U7" s="9">
        <v>187</v>
      </c>
      <c r="V7" s="10">
        <f t="shared" si="0"/>
        <v>1</v>
      </c>
      <c r="W7" s="10">
        <f t="shared" si="1"/>
        <v>1</v>
      </c>
      <c r="X7" s="5"/>
      <c r="Y7" s="5"/>
      <c r="Z7" s="5">
        <v>1</v>
      </c>
      <c r="AA7" s="5"/>
      <c r="AB7" s="5"/>
      <c r="AC7" s="5"/>
      <c r="AD7" s="5"/>
      <c r="AE7" s="5"/>
      <c r="AF7" s="5"/>
      <c r="AG7" s="5"/>
      <c r="AH7" s="5"/>
    </row>
    <row r="8" spans="1:34" ht="182.25" customHeight="1">
      <c r="A8" s="5" t="s">
        <v>67</v>
      </c>
      <c r="B8" s="5"/>
      <c r="C8" s="5"/>
      <c r="D8" s="5"/>
      <c r="E8" s="5" t="s">
        <v>35</v>
      </c>
      <c r="F8" s="5" t="s">
        <v>73</v>
      </c>
      <c r="G8" s="5" t="s">
        <v>74</v>
      </c>
      <c r="H8" s="5" t="s">
        <v>75</v>
      </c>
      <c r="I8" s="5" t="s">
        <v>39</v>
      </c>
      <c r="J8" s="8" t="s">
        <v>40</v>
      </c>
      <c r="K8" s="8" t="s">
        <v>71</v>
      </c>
      <c r="L8" s="8" t="s">
        <v>42</v>
      </c>
      <c r="M8" s="8" t="s">
        <v>43</v>
      </c>
      <c r="N8" s="8" t="s">
        <v>44</v>
      </c>
      <c r="O8" s="8" t="s">
        <v>45</v>
      </c>
      <c r="P8" s="5" t="s">
        <v>46</v>
      </c>
      <c r="Q8" s="5" t="s">
        <v>72</v>
      </c>
      <c r="R8" s="5" t="s">
        <v>48</v>
      </c>
      <c r="S8" s="5" t="s">
        <v>49</v>
      </c>
      <c r="T8" s="9">
        <v>75</v>
      </c>
      <c r="U8" s="9">
        <v>187</v>
      </c>
      <c r="V8" s="10">
        <f t="shared" si="0"/>
        <v>1</v>
      </c>
      <c r="W8" s="10">
        <f t="shared" si="1"/>
        <v>1</v>
      </c>
      <c r="X8" s="5"/>
      <c r="Y8" s="5"/>
      <c r="Z8" s="5">
        <v>1</v>
      </c>
      <c r="AA8" s="5"/>
      <c r="AB8" s="5"/>
      <c r="AC8" s="5"/>
      <c r="AD8" s="5"/>
      <c r="AE8" s="5"/>
      <c r="AF8" s="5"/>
      <c r="AG8" s="5"/>
      <c r="AH8" s="5"/>
    </row>
    <row r="9" spans="1:34" ht="182.25" customHeight="1">
      <c r="A9" s="5" t="s">
        <v>76</v>
      </c>
      <c r="B9" s="5"/>
      <c r="C9" s="5"/>
      <c r="D9" s="5"/>
      <c r="E9" s="5" t="s">
        <v>35</v>
      </c>
      <c r="F9" s="5" t="s">
        <v>77</v>
      </c>
      <c r="G9" s="5" t="s">
        <v>62</v>
      </c>
      <c r="H9" s="5" t="s">
        <v>63</v>
      </c>
      <c r="I9" s="5" t="s">
        <v>39</v>
      </c>
      <c r="J9" s="8" t="s">
        <v>78</v>
      </c>
      <c r="K9" s="8" t="s">
        <v>78</v>
      </c>
      <c r="L9" s="8" t="s">
        <v>79</v>
      </c>
      <c r="M9" s="8" t="s">
        <v>57</v>
      </c>
      <c r="N9" s="8" t="s">
        <v>80</v>
      </c>
      <c r="O9" s="8" t="s">
        <v>57</v>
      </c>
      <c r="P9" s="5" t="s">
        <v>46</v>
      </c>
      <c r="Q9" s="5" t="s">
        <v>72</v>
      </c>
      <c r="R9" s="5" t="s">
        <v>48</v>
      </c>
      <c r="S9" s="5" t="s">
        <v>59</v>
      </c>
      <c r="T9" s="9">
        <v>55</v>
      </c>
      <c r="U9" s="9">
        <v>132</v>
      </c>
      <c r="V9" s="10">
        <f t="shared" si="0"/>
        <v>1</v>
      </c>
      <c r="W9" s="10">
        <f t="shared" si="1"/>
        <v>2</v>
      </c>
      <c r="X9" s="5"/>
      <c r="Y9" s="5"/>
      <c r="Z9" s="5"/>
      <c r="AA9" s="5">
        <v>2</v>
      </c>
      <c r="AB9" s="5"/>
      <c r="AC9" s="5"/>
      <c r="AD9" s="5"/>
      <c r="AE9" s="5"/>
      <c r="AF9" s="5"/>
      <c r="AG9" s="5"/>
      <c r="AH9" s="5"/>
    </row>
    <row r="10" spans="1:34" ht="182.25" customHeight="1">
      <c r="A10" s="5" t="s">
        <v>81</v>
      </c>
      <c r="B10" s="5"/>
      <c r="C10" s="5"/>
      <c r="D10" s="5"/>
      <c r="E10" s="5" t="s">
        <v>35</v>
      </c>
      <c r="F10" s="5" t="s">
        <v>82</v>
      </c>
      <c r="G10" s="5" t="s">
        <v>83</v>
      </c>
      <c r="H10" s="5" t="s">
        <v>84</v>
      </c>
      <c r="I10" s="5" t="s">
        <v>39</v>
      </c>
      <c r="J10" s="8" t="s">
        <v>85</v>
      </c>
      <c r="K10" s="8" t="s">
        <v>85</v>
      </c>
      <c r="L10" s="8" t="s">
        <v>86</v>
      </c>
      <c r="M10" s="8" t="s">
        <v>57</v>
      </c>
      <c r="N10" s="8" t="s">
        <v>87</v>
      </c>
      <c r="O10" s="8" t="s">
        <v>57</v>
      </c>
      <c r="P10" s="5" t="s">
        <v>46</v>
      </c>
      <c r="Q10" s="5" t="s">
        <v>72</v>
      </c>
      <c r="R10" s="5" t="s">
        <v>48</v>
      </c>
      <c r="S10" s="5" t="s">
        <v>59</v>
      </c>
      <c r="T10" s="9">
        <v>55</v>
      </c>
      <c r="U10" s="9">
        <v>132</v>
      </c>
      <c r="V10" s="10">
        <f t="shared" si="0"/>
        <v>1</v>
      </c>
      <c r="W10" s="10">
        <f t="shared" si="1"/>
        <v>1</v>
      </c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>
        <v>1</v>
      </c>
    </row>
    <row r="11" spans="1:34" ht="182.25" customHeight="1">
      <c r="A11" s="5" t="s">
        <v>81</v>
      </c>
      <c r="B11" s="5"/>
      <c r="C11" s="5"/>
      <c r="D11" s="5"/>
      <c r="E11" s="5" t="s">
        <v>35</v>
      </c>
      <c r="F11" s="5" t="s">
        <v>88</v>
      </c>
      <c r="G11" s="5" t="s">
        <v>89</v>
      </c>
      <c r="H11" s="5" t="s">
        <v>90</v>
      </c>
      <c r="I11" s="5" t="s">
        <v>39</v>
      </c>
      <c r="J11" s="8" t="s">
        <v>85</v>
      </c>
      <c r="K11" s="8" t="s">
        <v>85</v>
      </c>
      <c r="L11" s="8" t="s">
        <v>91</v>
      </c>
      <c r="M11" s="8" t="s">
        <v>57</v>
      </c>
      <c r="N11" s="8" t="s">
        <v>80</v>
      </c>
      <c r="O11" s="8" t="s">
        <v>57</v>
      </c>
      <c r="P11" s="5" t="s">
        <v>46</v>
      </c>
      <c r="Q11" s="5" t="s">
        <v>72</v>
      </c>
      <c r="R11" s="5" t="s">
        <v>48</v>
      </c>
      <c r="S11" s="5" t="s">
        <v>59</v>
      </c>
      <c r="T11" s="9">
        <v>55</v>
      </c>
      <c r="U11" s="9">
        <v>132</v>
      </c>
      <c r="V11" s="10">
        <f t="shared" si="0"/>
        <v>3</v>
      </c>
      <c r="W11" s="10">
        <f t="shared" si="1"/>
        <v>8</v>
      </c>
      <c r="X11" s="5"/>
      <c r="Y11" s="5"/>
      <c r="Z11" s="5"/>
      <c r="AA11" s="5">
        <v>4</v>
      </c>
      <c r="AB11" s="5"/>
      <c r="AC11" s="5"/>
      <c r="AD11" s="5"/>
      <c r="AE11" s="5"/>
      <c r="AF11" s="5">
        <v>1</v>
      </c>
      <c r="AG11" s="5">
        <v>3</v>
      </c>
      <c r="AH11" s="5"/>
    </row>
    <row r="12" spans="1:34" ht="182.25" customHeight="1">
      <c r="A12" s="5" t="s">
        <v>81</v>
      </c>
      <c r="B12" s="5"/>
      <c r="C12" s="5"/>
      <c r="D12" s="5"/>
      <c r="E12" s="5" t="s">
        <v>35</v>
      </c>
      <c r="F12" s="5" t="s">
        <v>92</v>
      </c>
      <c r="G12" s="5" t="s">
        <v>93</v>
      </c>
      <c r="H12" s="5" t="s">
        <v>94</v>
      </c>
      <c r="I12" s="5" t="s">
        <v>39</v>
      </c>
      <c r="J12" s="8" t="s">
        <v>85</v>
      </c>
      <c r="K12" s="8" t="s">
        <v>85</v>
      </c>
      <c r="L12" s="8" t="s">
        <v>86</v>
      </c>
      <c r="M12" s="8" t="s">
        <v>57</v>
      </c>
      <c r="N12" s="8" t="s">
        <v>87</v>
      </c>
      <c r="O12" s="8" t="s">
        <v>57</v>
      </c>
      <c r="P12" s="5" t="s">
        <v>46</v>
      </c>
      <c r="Q12" s="5" t="s">
        <v>72</v>
      </c>
      <c r="R12" s="5" t="s">
        <v>48</v>
      </c>
      <c r="S12" s="5" t="s">
        <v>59</v>
      </c>
      <c r="T12" s="9">
        <v>55</v>
      </c>
      <c r="U12" s="9">
        <v>132</v>
      </c>
      <c r="V12" s="10">
        <f t="shared" si="0"/>
        <v>1</v>
      </c>
      <c r="W12" s="10">
        <f t="shared" si="1"/>
        <v>1</v>
      </c>
      <c r="X12" s="5"/>
      <c r="Y12" s="5"/>
      <c r="Z12" s="5">
        <v>1</v>
      </c>
      <c r="AA12" s="5"/>
      <c r="AB12" s="5"/>
      <c r="AC12" s="5"/>
      <c r="AD12" s="5"/>
      <c r="AE12" s="5"/>
      <c r="AF12" s="5"/>
      <c r="AG12" s="5"/>
      <c r="AH12" s="5"/>
    </row>
    <row r="13" spans="1:34" ht="182.25" customHeight="1">
      <c r="A13" s="5" t="s">
        <v>95</v>
      </c>
      <c r="B13" s="5"/>
      <c r="C13" s="5"/>
      <c r="D13" s="5"/>
      <c r="E13" s="5" t="s">
        <v>35</v>
      </c>
      <c r="F13" s="5" t="s">
        <v>96</v>
      </c>
      <c r="G13" s="5" t="s">
        <v>97</v>
      </c>
      <c r="H13" s="5" t="s">
        <v>98</v>
      </c>
      <c r="I13" s="5" t="s">
        <v>39</v>
      </c>
      <c r="J13" s="8" t="s">
        <v>99</v>
      </c>
      <c r="K13" s="8" t="s">
        <v>99</v>
      </c>
      <c r="L13" s="8" t="s">
        <v>100</v>
      </c>
      <c r="M13" s="8" t="s">
        <v>101</v>
      </c>
      <c r="N13" s="8" t="s">
        <v>102</v>
      </c>
      <c r="O13" s="8" t="s">
        <v>103</v>
      </c>
      <c r="P13" s="5" t="s">
        <v>46</v>
      </c>
      <c r="Q13" s="5" t="s">
        <v>72</v>
      </c>
      <c r="R13" s="5" t="s">
        <v>48</v>
      </c>
      <c r="S13" s="5" t="s">
        <v>59</v>
      </c>
      <c r="T13" s="9">
        <v>50.6</v>
      </c>
      <c r="U13" s="9"/>
      <c r="V13" s="10">
        <f t="shared" si="0"/>
        <v>1</v>
      </c>
      <c r="W13" s="10">
        <f t="shared" si="1"/>
        <v>1</v>
      </c>
      <c r="X13" s="5"/>
      <c r="Y13" s="5"/>
      <c r="Z13" s="5"/>
      <c r="AA13" s="5"/>
      <c r="AB13" s="5"/>
      <c r="AC13" s="5"/>
      <c r="AD13" s="5"/>
      <c r="AE13" s="5">
        <v>1</v>
      </c>
      <c r="AF13" s="5"/>
      <c r="AG13" s="5"/>
      <c r="AH13" s="5"/>
    </row>
    <row r="14" spans="1:34" ht="182.25" customHeight="1">
      <c r="A14" s="5" t="s">
        <v>95</v>
      </c>
      <c r="B14" s="5"/>
      <c r="C14" s="5"/>
      <c r="D14" s="5"/>
      <c r="E14" s="5" t="s">
        <v>35</v>
      </c>
      <c r="F14" s="5" t="s">
        <v>104</v>
      </c>
      <c r="G14" s="5" t="s">
        <v>105</v>
      </c>
      <c r="H14" s="5" t="s">
        <v>106</v>
      </c>
      <c r="I14" s="5" t="s">
        <v>39</v>
      </c>
      <c r="J14" s="8" t="s">
        <v>99</v>
      </c>
      <c r="K14" s="8" t="s">
        <v>99</v>
      </c>
      <c r="L14" s="8" t="s">
        <v>100</v>
      </c>
      <c r="M14" s="8" t="s">
        <v>101</v>
      </c>
      <c r="N14" s="8" t="s">
        <v>102</v>
      </c>
      <c r="O14" s="8" t="s">
        <v>103</v>
      </c>
      <c r="P14" s="5" t="s">
        <v>46</v>
      </c>
      <c r="Q14" s="5" t="s">
        <v>72</v>
      </c>
      <c r="R14" s="5" t="s">
        <v>48</v>
      </c>
      <c r="S14" s="5" t="s">
        <v>59</v>
      </c>
      <c r="T14" s="9">
        <v>50.6</v>
      </c>
      <c r="U14" s="9"/>
      <c r="V14" s="10">
        <f t="shared" si="0"/>
        <v>1</v>
      </c>
      <c r="W14" s="10">
        <f t="shared" si="1"/>
        <v>1</v>
      </c>
      <c r="X14" s="5"/>
      <c r="Y14" s="5"/>
      <c r="Z14" s="5">
        <v>1</v>
      </c>
      <c r="AA14" s="5"/>
      <c r="AB14" s="5"/>
      <c r="AC14" s="5"/>
      <c r="AD14" s="5"/>
      <c r="AE14" s="5"/>
      <c r="AF14" s="5"/>
      <c r="AG14" s="5"/>
      <c r="AH14" s="5"/>
    </row>
    <row r="15" spans="1:34" ht="182.1" customHeight="1">
      <c r="A15" s="5" t="s">
        <v>107</v>
      </c>
      <c r="B15" s="5"/>
      <c r="C15" s="5"/>
      <c r="D15" s="5"/>
      <c r="E15" s="5" t="s">
        <v>35</v>
      </c>
      <c r="F15" s="5" t="s">
        <v>108</v>
      </c>
      <c r="G15" s="5" t="s">
        <v>109</v>
      </c>
      <c r="H15" s="5" t="s">
        <v>110</v>
      </c>
      <c r="I15" s="5" t="s">
        <v>39</v>
      </c>
      <c r="J15" s="8" t="s">
        <v>54</v>
      </c>
      <c r="K15" s="8" t="s">
        <v>111</v>
      </c>
      <c r="L15" s="8" t="s">
        <v>112</v>
      </c>
      <c r="M15" s="8" t="s">
        <v>113</v>
      </c>
      <c r="N15" s="8" t="s">
        <v>114</v>
      </c>
      <c r="O15" s="8" t="s">
        <v>103</v>
      </c>
      <c r="P15" s="5" t="s">
        <v>46</v>
      </c>
      <c r="Q15" s="5" t="s">
        <v>72</v>
      </c>
      <c r="R15" s="5" t="s">
        <v>48</v>
      </c>
      <c r="S15" s="5" t="s">
        <v>59</v>
      </c>
      <c r="T15" s="9">
        <v>44</v>
      </c>
      <c r="U15" s="9"/>
      <c r="V15" s="10">
        <f t="shared" si="0"/>
        <v>1</v>
      </c>
      <c r="W15" s="10">
        <f t="shared" si="1"/>
        <v>1</v>
      </c>
      <c r="X15" s="5"/>
      <c r="Y15" s="5"/>
      <c r="Z15" s="5"/>
      <c r="AA15" s="5"/>
      <c r="AB15" s="5"/>
      <c r="AC15" s="5"/>
      <c r="AD15" s="5"/>
      <c r="AE15" s="5"/>
      <c r="AF15" s="5"/>
      <c r="AG15" s="5">
        <v>1</v>
      </c>
      <c r="AH15" s="5"/>
    </row>
    <row r="16" spans="1:34" ht="182.25" customHeight="1">
      <c r="A16" s="5" t="s">
        <v>115</v>
      </c>
      <c r="B16" s="5"/>
      <c r="C16" s="5"/>
      <c r="D16" s="5"/>
      <c r="E16" s="5" t="s">
        <v>35</v>
      </c>
      <c r="F16" s="5" t="s">
        <v>116</v>
      </c>
      <c r="G16" s="5" t="s">
        <v>83</v>
      </c>
      <c r="H16" s="5" t="s">
        <v>84</v>
      </c>
      <c r="I16" s="5" t="s">
        <v>39</v>
      </c>
      <c r="J16" s="8" t="s">
        <v>39</v>
      </c>
      <c r="K16" s="8" t="s">
        <v>117</v>
      </c>
      <c r="L16" s="8" t="s">
        <v>118</v>
      </c>
      <c r="M16" s="8" t="s">
        <v>119</v>
      </c>
      <c r="N16" s="8" t="s">
        <v>120</v>
      </c>
      <c r="O16" s="8" t="s">
        <v>57</v>
      </c>
      <c r="P16" s="5" t="s">
        <v>46</v>
      </c>
      <c r="Q16" s="5" t="s">
        <v>72</v>
      </c>
      <c r="R16" s="5" t="s">
        <v>48</v>
      </c>
      <c r="S16" s="5" t="s">
        <v>59</v>
      </c>
      <c r="T16" s="9">
        <v>57.2</v>
      </c>
      <c r="U16" s="9">
        <v>137.28</v>
      </c>
      <c r="V16" s="10">
        <f t="shared" si="0"/>
        <v>7</v>
      </c>
      <c r="W16" s="10">
        <f t="shared" si="1"/>
        <v>22</v>
      </c>
      <c r="X16" s="5"/>
      <c r="Y16" s="5"/>
      <c r="Z16" s="5">
        <v>1</v>
      </c>
      <c r="AA16" s="5">
        <v>2</v>
      </c>
      <c r="AB16" s="5"/>
      <c r="AC16" s="5">
        <v>5</v>
      </c>
      <c r="AD16" s="5"/>
      <c r="AE16" s="5">
        <v>6</v>
      </c>
      <c r="AF16" s="5">
        <v>4</v>
      </c>
      <c r="AG16" s="5">
        <v>3</v>
      </c>
      <c r="AH16" s="5">
        <v>1</v>
      </c>
    </row>
    <row r="17" spans="1:34" ht="182.25" customHeight="1">
      <c r="A17" s="5" t="s">
        <v>115</v>
      </c>
      <c r="B17" s="5"/>
      <c r="C17" s="5"/>
      <c r="D17" s="5"/>
      <c r="E17" s="5" t="s">
        <v>35</v>
      </c>
      <c r="F17" s="5" t="s">
        <v>121</v>
      </c>
      <c r="G17" s="5" t="s">
        <v>122</v>
      </c>
      <c r="H17" s="5" t="s">
        <v>123</v>
      </c>
      <c r="I17" s="5" t="s">
        <v>39</v>
      </c>
      <c r="J17" s="8" t="s">
        <v>39</v>
      </c>
      <c r="K17" s="8" t="s">
        <v>117</v>
      </c>
      <c r="L17" s="8" t="s">
        <v>118</v>
      </c>
      <c r="M17" s="8" t="s">
        <v>119</v>
      </c>
      <c r="N17" s="8" t="s">
        <v>120</v>
      </c>
      <c r="O17" s="8" t="s">
        <v>57</v>
      </c>
      <c r="P17" s="5" t="s">
        <v>46</v>
      </c>
      <c r="Q17" s="5" t="s">
        <v>72</v>
      </c>
      <c r="R17" s="5" t="s">
        <v>48</v>
      </c>
      <c r="S17" s="5" t="s">
        <v>59</v>
      </c>
      <c r="T17" s="9">
        <v>57.2</v>
      </c>
      <c r="U17" s="9">
        <v>137.28</v>
      </c>
      <c r="V17" s="10">
        <f t="shared" si="0"/>
        <v>7</v>
      </c>
      <c r="W17" s="10">
        <f t="shared" si="1"/>
        <v>105</v>
      </c>
      <c r="X17" s="5"/>
      <c r="Y17" s="5"/>
      <c r="Z17" s="5">
        <v>3</v>
      </c>
      <c r="AA17" s="5">
        <v>9</v>
      </c>
      <c r="AB17" s="5"/>
      <c r="AC17" s="5">
        <v>18</v>
      </c>
      <c r="AD17" s="5"/>
      <c r="AE17" s="5">
        <v>27</v>
      </c>
      <c r="AF17" s="5">
        <v>24</v>
      </c>
      <c r="AG17" s="5">
        <v>12</v>
      </c>
      <c r="AH17" s="5">
        <v>12</v>
      </c>
    </row>
    <row r="18" spans="1:34" ht="182.25" customHeight="1">
      <c r="A18" s="5" t="s">
        <v>115</v>
      </c>
      <c r="B18" s="5"/>
      <c r="C18" s="5"/>
      <c r="D18" s="5"/>
      <c r="E18" s="5" t="s">
        <v>35</v>
      </c>
      <c r="F18" s="5" t="s">
        <v>124</v>
      </c>
      <c r="G18" s="5" t="s">
        <v>52</v>
      </c>
      <c r="H18" s="5" t="s">
        <v>53</v>
      </c>
      <c r="I18" s="5" t="s">
        <v>39</v>
      </c>
      <c r="J18" s="8" t="s">
        <v>39</v>
      </c>
      <c r="K18" s="8" t="s">
        <v>117</v>
      </c>
      <c r="L18" s="8" t="s">
        <v>118</v>
      </c>
      <c r="M18" s="8" t="s">
        <v>119</v>
      </c>
      <c r="N18" s="8" t="s">
        <v>120</v>
      </c>
      <c r="O18" s="8" t="s">
        <v>57</v>
      </c>
      <c r="P18" s="5" t="s">
        <v>46</v>
      </c>
      <c r="Q18" s="5" t="s">
        <v>72</v>
      </c>
      <c r="R18" s="5" t="s">
        <v>48</v>
      </c>
      <c r="S18" s="5" t="s">
        <v>59</v>
      </c>
      <c r="T18" s="9">
        <v>57.2</v>
      </c>
      <c r="U18" s="9">
        <v>137.28</v>
      </c>
      <c r="V18" s="10">
        <f t="shared" si="0"/>
        <v>7</v>
      </c>
      <c r="W18" s="10">
        <f t="shared" si="1"/>
        <v>34</v>
      </c>
      <c r="X18" s="5"/>
      <c r="Y18" s="5"/>
      <c r="Z18" s="5">
        <v>1</v>
      </c>
      <c r="AA18" s="5">
        <v>4</v>
      </c>
      <c r="AB18" s="5"/>
      <c r="AC18" s="5">
        <v>8</v>
      </c>
      <c r="AD18" s="5"/>
      <c r="AE18" s="5">
        <v>8</v>
      </c>
      <c r="AF18" s="5">
        <v>6</v>
      </c>
      <c r="AG18" s="5">
        <v>5</v>
      </c>
      <c r="AH18" s="5">
        <v>2</v>
      </c>
    </row>
    <row r="19" spans="1:34" ht="182.25" customHeight="1">
      <c r="A19" s="5" t="s">
        <v>125</v>
      </c>
      <c r="B19" s="5"/>
      <c r="C19" s="5"/>
      <c r="D19" s="5"/>
      <c r="E19" s="5" t="s">
        <v>35</v>
      </c>
      <c r="F19" s="5" t="s">
        <v>126</v>
      </c>
      <c r="G19" s="5" t="s">
        <v>127</v>
      </c>
      <c r="H19" s="5" t="s">
        <v>128</v>
      </c>
      <c r="I19" s="5" t="s">
        <v>39</v>
      </c>
      <c r="J19" s="8" t="s">
        <v>129</v>
      </c>
      <c r="K19" s="8" t="s">
        <v>129</v>
      </c>
      <c r="L19" s="8" t="s">
        <v>130</v>
      </c>
      <c r="M19" s="8" t="s">
        <v>131</v>
      </c>
      <c r="N19" s="8" t="s">
        <v>131</v>
      </c>
      <c r="O19" s="8" t="s">
        <v>131</v>
      </c>
      <c r="P19" s="5" t="s">
        <v>46</v>
      </c>
      <c r="Q19" s="5" t="s">
        <v>72</v>
      </c>
      <c r="R19" s="5" t="s">
        <v>48</v>
      </c>
      <c r="S19" s="5" t="s">
        <v>59</v>
      </c>
      <c r="T19" s="9">
        <v>52.8</v>
      </c>
      <c r="U19" s="9"/>
      <c r="V19" s="10">
        <f t="shared" si="0"/>
        <v>1</v>
      </c>
      <c r="W19" s="10">
        <f t="shared" si="1"/>
        <v>1</v>
      </c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>
        <v>1</v>
      </c>
    </row>
    <row r="20" spans="1:34" ht="182.25" customHeight="1">
      <c r="A20" s="5" t="s">
        <v>125</v>
      </c>
      <c r="B20" s="5"/>
      <c r="C20" s="5"/>
      <c r="D20" s="5"/>
      <c r="E20" s="5" t="s">
        <v>35</v>
      </c>
      <c r="F20" s="5" t="s">
        <v>132</v>
      </c>
      <c r="G20" s="5" t="s">
        <v>97</v>
      </c>
      <c r="H20" s="5" t="s">
        <v>98</v>
      </c>
      <c r="I20" s="5" t="s">
        <v>39</v>
      </c>
      <c r="J20" s="8" t="s">
        <v>129</v>
      </c>
      <c r="K20" s="8" t="s">
        <v>129</v>
      </c>
      <c r="L20" s="8" t="s">
        <v>130</v>
      </c>
      <c r="M20" s="8" t="s">
        <v>131</v>
      </c>
      <c r="N20" s="8" t="s">
        <v>131</v>
      </c>
      <c r="O20" s="8" t="s">
        <v>131</v>
      </c>
      <c r="P20" s="5" t="s">
        <v>46</v>
      </c>
      <c r="Q20" s="5" t="s">
        <v>72</v>
      </c>
      <c r="R20" s="5" t="s">
        <v>48</v>
      </c>
      <c r="S20" s="5" t="s">
        <v>59</v>
      </c>
      <c r="T20" s="9">
        <v>52.8</v>
      </c>
      <c r="U20" s="9"/>
      <c r="V20" s="10">
        <f t="shared" si="0"/>
        <v>1</v>
      </c>
      <c r="W20" s="10">
        <f t="shared" si="1"/>
        <v>2</v>
      </c>
      <c r="X20" s="5"/>
      <c r="Y20" s="5"/>
      <c r="Z20" s="5"/>
      <c r="AA20" s="5"/>
      <c r="AB20" s="5"/>
      <c r="AC20" s="5"/>
      <c r="AD20" s="5"/>
      <c r="AE20" s="5"/>
      <c r="AF20" s="5">
        <v>2</v>
      </c>
      <c r="AG20" s="5"/>
      <c r="AH20" s="5"/>
    </row>
    <row r="21" spans="1:34" ht="182.25" customHeight="1">
      <c r="A21" s="5" t="s">
        <v>133</v>
      </c>
      <c r="B21" s="5"/>
      <c r="C21" s="5"/>
      <c r="D21" s="5"/>
      <c r="E21" s="5" t="s">
        <v>35</v>
      </c>
      <c r="F21" s="5" t="s">
        <v>134</v>
      </c>
      <c r="G21" s="5" t="s">
        <v>135</v>
      </c>
      <c r="H21" s="5" t="s">
        <v>136</v>
      </c>
      <c r="I21" s="5" t="s">
        <v>39</v>
      </c>
      <c r="J21" s="8" t="s">
        <v>137</v>
      </c>
      <c r="K21" s="8" t="s">
        <v>138</v>
      </c>
      <c r="L21" s="8" t="s">
        <v>139</v>
      </c>
      <c r="M21" s="8" t="s">
        <v>131</v>
      </c>
      <c r="N21" s="8" t="s">
        <v>131</v>
      </c>
      <c r="O21" s="8" t="s">
        <v>131</v>
      </c>
      <c r="P21" s="5" t="s">
        <v>46</v>
      </c>
      <c r="Q21" s="5" t="s">
        <v>72</v>
      </c>
      <c r="R21" s="5" t="s">
        <v>48</v>
      </c>
      <c r="S21" s="5" t="s">
        <v>131</v>
      </c>
      <c r="T21" s="9">
        <v>57.2</v>
      </c>
      <c r="U21" s="9"/>
      <c r="V21" s="10">
        <f t="shared" si="0"/>
        <v>1</v>
      </c>
      <c r="W21" s="10">
        <f t="shared" si="1"/>
        <v>1</v>
      </c>
      <c r="X21" s="5"/>
      <c r="Y21" s="5"/>
      <c r="Z21" s="5"/>
      <c r="AA21" s="5">
        <v>1</v>
      </c>
      <c r="AB21" s="5"/>
      <c r="AC21" s="5"/>
      <c r="AD21" s="5"/>
      <c r="AE21" s="5"/>
      <c r="AF21" s="5"/>
      <c r="AG21" s="5"/>
      <c r="AH21" s="5"/>
    </row>
    <row r="22" spans="1:34" ht="182.25" customHeight="1">
      <c r="A22" s="5" t="s">
        <v>140</v>
      </c>
      <c r="B22" s="5"/>
      <c r="C22" s="5"/>
      <c r="D22" s="5"/>
      <c r="E22" s="5" t="s">
        <v>35</v>
      </c>
      <c r="F22" s="5" t="s">
        <v>141</v>
      </c>
      <c r="G22" s="5" t="s">
        <v>142</v>
      </c>
      <c r="H22" s="5" t="s">
        <v>143</v>
      </c>
      <c r="I22" s="5" t="s">
        <v>39</v>
      </c>
      <c r="J22" s="8" t="s">
        <v>39</v>
      </c>
      <c r="K22" s="8" t="s">
        <v>144</v>
      </c>
      <c r="L22" s="8" t="s">
        <v>145</v>
      </c>
      <c r="M22" s="8" t="s">
        <v>146</v>
      </c>
      <c r="N22" s="8" t="s">
        <v>147</v>
      </c>
      <c r="O22" s="8" t="s">
        <v>65</v>
      </c>
      <c r="P22" s="5" t="s">
        <v>46</v>
      </c>
      <c r="Q22" s="5" t="s">
        <v>72</v>
      </c>
      <c r="R22" s="5" t="s">
        <v>48</v>
      </c>
      <c r="S22" s="5" t="s">
        <v>59</v>
      </c>
      <c r="T22" s="9">
        <v>41.8</v>
      </c>
      <c r="U22" s="9">
        <v>100.32</v>
      </c>
      <c r="V22" s="10">
        <f t="shared" si="0"/>
        <v>5</v>
      </c>
      <c r="W22" s="10">
        <f t="shared" si="1"/>
        <v>23</v>
      </c>
      <c r="X22" s="5"/>
      <c r="Y22" s="5"/>
      <c r="Z22" s="5">
        <v>1</v>
      </c>
      <c r="AA22" s="5"/>
      <c r="AB22" s="5"/>
      <c r="AC22" s="5">
        <v>7</v>
      </c>
      <c r="AD22" s="5"/>
      <c r="AE22" s="5">
        <v>6</v>
      </c>
      <c r="AF22" s="5">
        <v>5</v>
      </c>
      <c r="AG22" s="5">
        <v>4</v>
      </c>
      <c r="AH22" s="5"/>
    </row>
    <row r="23" spans="1:34" ht="182.25" customHeight="1">
      <c r="A23" s="5" t="s">
        <v>148</v>
      </c>
      <c r="B23" s="5"/>
      <c r="C23" s="5"/>
      <c r="D23" s="5"/>
      <c r="E23" s="5" t="s">
        <v>35</v>
      </c>
      <c r="F23" s="5" t="s">
        <v>149</v>
      </c>
      <c r="G23" s="5" t="s">
        <v>62</v>
      </c>
      <c r="H23" s="5" t="s">
        <v>63</v>
      </c>
      <c r="I23" s="5" t="s">
        <v>39</v>
      </c>
      <c r="J23" s="8" t="s">
        <v>39</v>
      </c>
      <c r="K23" s="8" t="s">
        <v>150</v>
      </c>
      <c r="L23" s="8" t="s">
        <v>151</v>
      </c>
      <c r="M23" s="8" t="s">
        <v>57</v>
      </c>
      <c r="N23" s="8" t="s">
        <v>147</v>
      </c>
      <c r="O23" s="8" t="s">
        <v>57</v>
      </c>
      <c r="P23" s="5" t="s">
        <v>46</v>
      </c>
      <c r="Q23" s="5" t="s">
        <v>72</v>
      </c>
      <c r="R23" s="5" t="s">
        <v>48</v>
      </c>
      <c r="S23" s="5" t="s">
        <v>59</v>
      </c>
      <c r="T23" s="9">
        <v>52.8</v>
      </c>
      <c r="U23" s="9">
        <v>126.72</v>
      </c>
      <c r="V23" s="10">
        <f t="shared" si="0"/>
        <v>6</v>
      </c>
      <c r="W23" s="10">
        <f t="shared" si="1"/>
        <v>12</v>
      </c>
      <c r="X23" s="5"/>
      <c r="Y23" s="5"/>
      <c r="Z23" s="5"/>
      <c r="AA23" s="5">
        <v>1</v>
      </c>
      <c r="AB23" s="5"/>
      <c r="AC23" s="5">
        <v>2</v>
      </c>
      <c r="AD23" s="5"/>
      <c r="AE23" s="5">
        <v>3</v>
      </c>
      <c r="AF23" s="5">
        <v>3</v>
      </c>
      <c r="AG23" s="5">
        <v>2</v>
      </c>
      <c r="AH23" s="5">
        <v>1</v>
      </c>
    </row>
    <row r="24" spans="1:34" ht="182.25" customHeight="1">
      <c r="A24" s="5" t="s">
        <v>152</v>
      </c>
      <c r="B24" s="5"/>
      <c r="C24" s="5"/>
      <c r="D24" s="5"/>
      <c r="E24" s="5" t="s">
        <v>35</v>
      </c>
      <c r="F24" s="5" t="s">
        <v>153</v>
      </c>
      <c r="G24" s="5" t="s">
        <v>62</v>
      </c>
      <c r="H24" s="5" t="s">
        <v>63</v>
      </c>
      <c r="I24" s="5" t="s">
        <v>39</v>
      </c>
      <c r="J24" s="8" t="s">
        <v>54</v>
      </c>
      <c r="K24" s="8" t="s">
        <v>154</v>
      </c>
      <c r="L24" s="8" t="s">
        <v>65</v>
      </c>
      <c r="M24" s="8" t="s">
        <v>65</v>
      </c>
      <c r="N24" s="8" t="s">
        <v>147</v>
      </c>
      <c r="O24" s="8" t="s">
        <v>65</v>
      </c>
      <c r="P24" s="5" t="s">
        <v>46</v>
      </c>
      <c r="Q24" s="5" t="s">
        <v>72</v>
      </c>
      <c r="R24" s="5" t="s">
        <v>48</v>
      </c>
      <c r="S24" s="5" t="s">
        <v>59</v>
      </c>
      <c r="T24" s="9">
        <v>44</v>
      </c>
      <c r="U24" s="9">
        <v>105.6</v>
      </c>
      <c r="V24" s="10">
        <f t="shared" si="0"/>
        <v>7</v>
      </c>
      <c r="W24" s="10">
        <f t="shared" si="1"/>
        <v>103</v>
      </c>
      <c r="X24" s="5"/>
      <c r="Y24" s="5"/>
      <c r="Z24" s="5">
        <v>7</v>
      </c>
      <c r="AA24" s="5">
        <v>14</v>
      </c>
      <c r="AB24" s="5"/>
      <c r="AC24" s="5">
        <v>23</v>
      </c>
      <c r="AD24" s="5"/>
      <c r="AE24" s="5">
        <v>25</v>
      </c>
      <c r="AF24" s="5">
        <v>19</v>
      </c>
      <c r="AG24" s="5">
        <v>11</v>
      </c>
      <c r="AH24" s="5">
        <v>4</v>
      </c>
    </row>
    <row r="25" spans="1:34" ht="182.1" customHeight="1">
      <c r="A25" s="5" t="s">
        <v>152</v>
      </c>
      <c r="B25" s="5"/>
      <c r="C25" s="5"/>
      <c r="D25" s="5"/>
      <c r="E25" s="5" t="s">
        <v>35</v>
      </c>
      <c r="F25" s="5" t="s">
        <v>155</v>
      </c>
      <c r="G25" s="5" t="s">
        <v>83</v>
      </c>
      <c r="H25" s="5" t="s">
        <v>84</v>
      </c>
      <c r="I25" s="5" t="s">
        <v>39</v>
      </c>
      <c r="J25" s="8" t="s">
        <v>54</v>
      </c>
      <c r="K25" s="8" t="s">
        <v>154</v>
      </c>
      <c r="L25" s="8" t="s">
        <v>65</v>
      </c>
      <c r="M25" s="8" t="s">
        <v>65</v>
      </c>
      <c r="N25" s="8" t="s">
        <v>147</v>
      </c>
      <c r="O25" s="8" t="s">
        <v>65</v>
      </c>
      <c r="P25" s="5" t="s">
        <v>46</v>
      </c>
      <c r="Q25" s="5" t="s">
        <v>72</v>
      </c>
      <c r="R25" s="5" t="s">
        <v>48</v>
      </c>
      <c r="S25" s="5" t="s">
        <v>59</v>
      </c>
      <c r="T25" s="9">
        <v>44</v>
      </c>
      <c r="U25" s="9"/>
      <c r="V25" s="10">
        <f t="shared" si="0"/>
        <v>7</v>
      </c>
      <c r="W25" s="10">
        <f t="shared" si="1"/>
        <v>50</v>
      </c>
      <c r="X25" s="5"/>
      <c r="Y25" s="5"/>
      <c r="Z25" s="5">
        <v>3</v>
      </c>
      <c r="AA25" s="5">
        <v>5</v>
      </c>
      <c r="AB25" s="5"/>
      <c r="AC25" s="5">
        <v>10</v>
      </c>
      <c r="AD25" s="5"/>
      <c r="AE25" s="5">
        <v>12</v>
      </c>
      <c r="AF25" s="5">
        <v>10</v>
      </c>
      <c r="AG25" s="5">
        <v>7</v>
      </c>
      <c r="AH25" s="5">
        <v>3</v>
      </c>
    </row>
    <row r="26" spans="1:34" ht="182.25" customHeight="1">
      <c r="A26" s="5" t="s">
        <v>152</v>
      </c>
      <c r="B26" s="5"/>
      <c r="C26" s="5"/>
      <c r="D26" s="5"/>
      <c r="E26" s="5" t="s">
        <v>35</v>
      </c>
      <c r="F26" s="5" t="s">
        <v>156</v>
      </c>
      <c r="G26" s="5" t="s">
        <v>74</v>
      </c>
      <c r="H26" s="5" t="s">
        <v>75</v>
      </c>
      <c r="I26" s="5" t="s">
        <v>39</v>
      </c>
      <c r="J26" s="8" t="s">
        <v>54</v>
      </c>
      <c r="K26" s="8" t="s">
        <v>154</v>
      </c>
      <c r="L26" s="8" t="s">
        <v>65</v>
      </c>
      <c r="M26" s="8" t="s">
        <v>65</v>
      </c>
      <c r="N26" s="8" t="s">
        <v>147</v>
      </c>
      <c r="O26" s="8" t="s">
        <v>65</v>
      </c>
      <c r="P26" s="5" t="s">
        <v>46</v>
      </c>
      <c r="Q26" s="5" t="s">
        <v>72</v>
      </c>
      <c r="R26" s="5" t="s">
        <v>48</v>
      </c>
      <c r="S26" s="5" t="s">
        <v>59</v>
      </c>
      <c r="T26" s="9">
        <v>44</v>
      </c>
      <c r="U26" s="9"/>
      <c r="V26" s="10">
        <f t="shared" si="0"/>
        <v>7</v>
      </c>
      <c r="W26" s="10">
        <f t="shared" si="1"/>
        <v>25</v>
      </c>
      <c r="X26" s="5"/>
      <c r="Y26" s="5"/>
      <c r="Z26" s="5">
        <v>1</v>
      </c>
      <c r="AA26" s="5">
        <v>5</v>
      </c>
      <c r="AB26" s="5"/>
      <c r="AC26" s="5">
        <v>4</v>
      </c>
      <c r="AD26" s="5"/>
      <c r="AE26" s="5">
        <v>7</v>
      </c>
      <c r="AF26" s="5">
        <v>5</v>
      </c>
      <c r="AG26" s="5">
        <v>2</v>
      </c>
      <c r="AH26" s="5">
        <v>1</v>
      </c>
    </row>
    <row r="27" spans="1:34" ht="182.1" customHeight="1">
      <c r="A27" s="5" t="s">
        <v>152</v>
      </c>
      <c r="B27" s="5"/>
      <c r="C27" s="5"/>
      <c r="D27" s="5"/>
      <c r="E27" s="5" t="s">
        <v>35</v>
      </c>
      <c r="F27" s="5" t="s">
        <v>157</v>
      </c>
      <c r="G27" s="5" t="s">
        <v>109</v>
      </c>
      <c r="H27" s="5" t="s">
        <v>110</v>
      </c>
      <c r="I27" s="5" t="s">
        <v>39</v>
      </c>
      <c r="J27" s="8" t="s">
        <v>54</v>
      </c>
      <c r="K27" s="8" t="s">
        <v>154</v>
      </c>
      <c r="L27" s="8" t="s">
        <v>65</v>
      </c>
      <c r="M27" s="8" t="s">
        <v>65</v>
      </c>
      <c r="N27" s="8" t="s">
        <v>147</v>
      </c>
      <c r="O27" s="8" t="s">
        <v>65</v>
      </c>
      <c r="P27" s="5" t="s">
        <v>46</v>
      </c>
      <c r="Q27" s="5" t="s">
        <v>72</v>
      </c>
      <c r="R27" s="5" t="s">
        <v>48</v>
      </c>
      <c r="S27" s="5" t="s">
        <v>59</v>
      </c>
      <c r="T27" s="9">
        <v>44</v>
      </c>
      <c r="U27" s="9"/>
      <c r="V27" s="10">
        <f t="shared" si="0"/>
        <v>7</v>
      </c>
      <c r="W27" s="10">
        <f t="shared" si="1"/>
        <v>16</v>
      </c>
      <c r="X27" s="5"/>
      <c r="Y27" s="5"/>
      <c r="Z27" s="5">
        <v>1</v>
      </c>
      <c r="AA27" s="5">
        <v>3</v>
      </c>
      <c r="AB27" s="5"/>
      <c r="AC27" s="5">
        <v>4</v>
      </c>
      <c r="AD27" s="5"/>
      <c r="AE27" s="5">
        <v>4</v>
      </c>
      <c r="AF27" s="5">
        <v>2</v>
      </c>
      <c r="AG27" s="5">
        <v>1</v>
      </c>
      <c r="AH27" s="5">
        <v>1</v>
      </c>
    </row>
    <row r="28" spans="1:34" ht="182.1" customHeight="1">
      <c r="A28" s="5" t="s">
        <v>158</v>
      </c>
      <c r="B28" s="5"/>
      <c r="C28" s="5"/>
      <c r="D28" s="5"/>
      <c r="E28" s="5" t="s">
        <v>35</v>
      </c>
      <c r="F28" s="5" t="s">
        <v>159</v>
      </c>
      <c r="G28" s="5" t="s">
        <v>83</v>
      </c>
      <c r="H28" s="5" t="s">
        <v>84</v>
      </c>
      <c r="I28" s="5" t="s">
        <v>39</v>
      </c>
      <c r="J28" s="8" t="s">
        <v>54</v>
      </c>
      <c r="K28" s="8" t="s">
        <v>154</v>
      </c>
      <c r="L28" s="8" t="s">
        <v>65</v>
      </c>
      <c r="M28" s="8" t="s">
        <v>65</v>
      </c>
      <c r="N28" s="8" t="s">
        <v>147</v>
      </c>
      <c r="O28" s="8" t="s">
        <v>65</v>
      </c>
      <c r="P28" s="5" t="s">
        <v>46</v>
      </c>
      <c r="Q28" s="5" t="s">
        <v>72</v>
      </c>
      <c r="R28" s="5" t="s">
        <v>48</v>
      </c>
      <c r="S28" s="5" t="s">
        <v>59</v>
      </c>
      <c r="T28" s="9">
        <v>44</v>
      </c>
      <c r="U28" s="9"/>
      <c r="V28" s="10">
        <f t="shared" si="0"/>
        <v>7</v>
      </c>
      <c r="W28" s="10">
        <f t="shared" si="1"/>
        <v>62</v>
      </c>
      <c r="X28" s="5"/>
      <c r="Y28" s="5"/>
      <c r="Z28" s="5">
        <v>5</v>
      </c>
      <c r="AA28" s="5">
        <v>7</v>
      </c>
      <c r="AB28" s="5"/>
      <c r="AC28" s="5">
        <v>13</v>
      </c>
      <c r="AD28" s="5"/>
      <c r="AE28" s="5">
        <v>15</v>
      </c>
      <c r="AF28" s="5">
        <v>12</v>
      </c>
      <c r="AG28" s="5">
        <v>7</v>
      </c>
      <c r="AH28" s="5">
        <v>3</v>
      </c>
    </row>
    <row r="29" spans="1:34" ht="182.1" customHeight="1">
      <c r="A29" s="5" t="s">
        <v>158</v>
      </c>
      <c r="B29" s="5"/>
      <c r="C29" s="5"/>
      <c r="D29" s="5"/>
      <c r="E29" s="5" t="s">
        <v>35</v>
      </c>
      <c r="F29" s="5" t="s">
        <v>160</v>
      </c>
      <c r="G29" s="5" t="s">
        <v>74</v>
      </c>
      <c r="H29" s="5" t="s">
        <v>75</v>
      </c>
      <c r="I29" s="5" t="s">
        <v>39</v>
      </c>
      <c r="J29" s="8" t="s">
        <v>54</v>
      </c>
      <c r="K29" s="8" t="s">
        <v>154</v>
      </c>
      <c r="L29" s="8" t="s">
        <v>65</v>
      </c>
      <c r="M29" s="8" t="s">
        <v>65</v>
      </c>
      <c r="N29" s="8" t="s">
        <v>147</v>
      </c>
      <c r="O29" s="8" t="s">
        <v>65</v>
      </c>
      <c r="P29" s="5" t="s">
        <v>46</v>
      </c>
      <c r="Q29" s="5" t="s">
        <v>72</v>
      </c>
      <c r="R29" s="5" t="s">
        <v>48</v>
      </c>
      <c r="S29" s="5" t="s">
        <v>59</v>
      </c>
      <c r="T29" s="9">
        <v>44</v>
      </c>
      <c r="U29" s="9">
        <v>105.6</v>
      </c>
      <c r="V29" s="10">
        <f t="shared" si="0"/>
        <v>6</v>
      </c>
      <c r="W29" s="10">
        <f t="shared" si="1"/>
        <v>28</v>
      </c>
      <c r="X29" s="5"/>
      <c r="Y29" s="5"/>
      <c r="Z29" s="5">
        <v>2</v>
      </c>
      <c r="AA29" s="5">
        <v>8</v>
      </c>
      <c r="AB29" s="5"/>
      <c r="AC29" s="5">
        <v>5</v>
      </c>
      <c r="AD29" s="5"/>
      <c r="AE29" s="5">
        <v>5</v>
      </c>
      <c r="AF29" s="5">
        <v>5</v>
      </c>
      <c r="AG29" s="5">
        <v>3</v>
      </c>
      <c r="AH29" s="5"/>
    </row>
    <row r="30" spans="1:34" ht="182.1" customHeight="1">
      <c r="A30" s="5" t="s">
        <v>158</v>
      </c>
      <c r="B30" s="5"/>
      <c r="C30" s="5"/>
      <c r="D30" s="5"/>
      <c r="E30" s="5" t="s">
        <v>35</v>
      </c>
      <c r="F30" s="5" t="s">
        <v>161</v>
      </c>
      <c r="G30" s="5" t="s">
        <v>162</v>
      </c>
      <c r="H30" s="5" t="s">
        <v>163</v>
      </c>
      <c r="I30" s="5" t="s">
        <v>39</v>
      </c>
      <c r="J30" s="8" t="s">
        <v>54</v>
      </c>
      <c r="K30" s="8" t="s">
        <v>154</v>
      </c>
      <c r="L30" s="8" t="s">
        <v>65</v>
      </c>
      <c r="M30" s="8" t="s">
        <v>65</v>
      </c>
      <c r="N30" s="8" t="s">
        <v>147</v>
      </c>
      <c r="O30" s="8" t="s">
        <v>65</v>
      </c>
      <c r="P30" s="5" t="s">
        <v>46</v>
      </c>
      <c r="Q30" s="5" t="s">
        <v>72</v>
      </c>
      <c r="R30" s="5" t="s">
        <v>48</v>
      </c>
      <c r="S30" s="5" t="s">
        <v>59</v>
      </c>
      <c r="T30" s="9">
        <v>44</v>
      </c>
      <c r="U30" s="9">
        <v>105.6</v>
      </c>
      <c r="V30" s="10">
        <f t="shared" si="0"/>
        <v>7</v>
      </c>
      <c r="W30" s="10">
        <f t="shared" si="1"/>
        <v>52</v>
      </c>
      <c r="X30" s="5"/>
      <c r="Y30" s="5"/>
      <c r="Z30" s="5">
        <v>4</v>
      </c>
      <c r="AA30" s="5">
        <v>6</v>
      </c>
      <c r="AB30" s="5"/>
      <c r="AC30" s="5">
        <v>13</v>
      </c>
      <c r="AD30" s="5"/>
      <c r="AE30" s="5">
        <v>13</v>
      </c>
      <c r="AF30" s="5">
        <v>8</v>
      </c>
      <c r="AG30" s="5">
        <v>6</v>
      </c>
      <c r="AH30" s="5">
        <v>2</v>
      </c>
    </row>
    <row r="31" spans="1:34" ht="182.25" customHeight="1">
      <c r="A31" s="5" t="s">
        <v>164</v>
      </c>
      <c r="B31" s="5"/>
      <c r="C31" s="5"/>
      <c r="D31" s="5"/>
      <c r="E31" s="5" t="s">
        <v>35</v>
      </c>
      <c r="F31" s="5" t="s">
        <v>165</v>
      </c>
      <c r="G31" s="5" t="s">
        <v>166</v>
      </c>
      <c r="H31" s="5" t="s">
        <v>167</v>
      </c>
      <c r="I31" s="5" t="s">
        <v>168</v>
      </c>
      <c r="J31" s="8" t="s">
        <v>137</v>
      </c>
      <c r="K31" s="8" t="s">
        <v>169</v>
      </c>
      <c r="L31" s="8" t="s">
        <v>170</v>
      </c>
      <c r="M31" s="8" t="s">
        <v>171</v>
      </c>
      <c r="N31" s="8" t="s">
        <v>172</v>
      </c>
      <c r="O31" s="8" t="s">
        <v>43</v>
      </c>
      <c r="P31" s="5" t="s">
        <v>46</v>
      </c>
      <c r="Q31" s="5" t="s">
        <v>47</v>
      </c>
      <c r="R31" s="5" t="s">
        <v>48</v>
      </c>
      <c r="S31" s="5" t="s">
        <v>59</v>
      </c>
      <c r="T31" s="9">
        <v>78.099999999999994</v>
      </c>
      <c r="U31" s="9">
        <v>187.44</v>
      </c>
      <c r="V31" s="10">
        <f t="shared" si="0"/>
        <v>6</v>
      </c>
      <c r="W31" s="10">
        <f t="shared" si="1"/>
        <v>31</v>
      </c>
      <c r="X31" s="5">
        <v>3</v>
      </c>
      <c r="Y31" s="5">
        <v>4</v>
      </c>
      <c r="Z31" s="5">
        <v>4</v>
      </c>
      <c r="AA31" s="5"/>
      <c r="AB31" s="5"/>
      <c r="AC31" s="5">
        <v>11</v>
      </c>
      <c r="AD31" s="5">
        <v>7</v>
      </c>
      <c r="AE31" s="5">
        <v>2</v>
      </c>
      <c r="AF31" s="5"/>
      <c r="AG31" s="5"/>
      <c r="AH31" s="5"/>
    </row>
    <row r="32" spans="1:34" ht="182.25" customHeight="1">
      <c r="A32" s="5" t="s">
        <v>164</v>
      </c>
      <c r="B32" s="5"/>
      <c r="C32" s="5"/>
      <c r="D32" s="5"/>
      <c r="E32" s="5" t="s">
        <v>35</v>
      </c>
      <c r="F32" s="5" t="s">
        <v>173</v>
      </c>
      <c r="G32" s="5" t="s">
        <v>174</v>
      </c>
      <c r="H32" s="5" t="s">
        <v>175</v>
      </c>
      <c r="I32" s="5" t="s">
        <v>168</v>
      </c>
      <c r="J32" s="8" t="s">
        <v>137</v>
      </c>
      <c r="K32" s="8" t="s">
        <v>169</v>
      </c>
      <c r="L32" s="8" t="s">
        <v>170</v>
      </c>
      <c r="M32" s="8" t="s">
        <v>171</v>
      </c>
      <c r="N32" s="8" t="s">
        <v>172</v>
      </c>
      <c r="O32" s="8" t="s">
        <v>43</v>
      </c>
      <c r="P32" s="5" t="s">
        <v>46</v>
      </c>
      <c r="Q32" s="5" t="s">
        <v>47</v>
      </c>
      <c r="R32" s="5" t="s">
        <v>48</v>
      </c>
      <c r="S32" s="5" t="s">
        <v>59</v>
      </c>
      <c r="T32" s="9">
        <v>78.099999999999994</v>
      </c>
      <c r="U32" s="9">
        <v>187.44</v>
      </c>
      <c r="V32" s="10">
        <f t="shared" si="0"/>
        <v>7</v>
      </c>
      <c r="W32" s="10">
        <f t="shared" si="1"/>
        <v>125</v>
      </c>
      <c r="X32" s="5">
        <v>11</v>
      </c>
      <c r="Y32" s="5">
        <v>20</v>
      </c>
      <c r="Z32" s="5">
        <v>29</v>
      </c>
      <c r="AA32" s="5"/>
      <c r="AB32" s="5">
        <v>27</v>
      </c>
      <c r="AC32" s="5">
        <v>22</v>
      </c>
      <c r="AD32" s="5">
        <v>13</v>
      </c>
      <c r="AE32" s="5">
        <v>3</v>
      </c>
      <c r="AF32" s="5"/>
      <c r="AG32" s="5"/>
      <c r="AH32" s="5"/>
    </row>
    <row r="33" spans="1:34" ht="182.25" customHeight="1">
      <c r="A33" s="5" t="s">
        <v>164</v>
      </c>
      <c r="B33" s="5"/>
      <c r="C33" s="5"/>
      <c r="D33" s="5"/>
      <c r="E33" s="5" t="s">
        <v>35</v>
      </c>
      <c r="F33" s="5" t="s">
        <v>176</v>
      </c>
      <c r="G33" s="5" t="s">
        <v>93</v>
      </c>
      <c r="H33" s="5" t="s">
        <v>94</v>
      </c>
      <c r="I33" s="5" t="s">
        <v>168</v>
      </c>
      <c r="J33" s="8" t="s">
        <v>137</v>
      </c>
      <c r="K33" s="8" t="s">
        <v>169</v>
      </c>
      <c r="L33" s="8" t="s">
        <v>170</v>
      </c>
      <c r="M33" s="8" t="s">
        <v>171</v>
      </c>
      <c r="N33" s="8" t="s">
        <v>172</v>
      </c>
      <c r="O33" s="8" t="s">
        <v>43</v>
      </c>
      <c r="P33" s="5" t="s">
        <v>46</v>
      </c>
      <c r="Q33" s="5" t="s">
        <v>47</v>
      </c>
      <c r="R33" s="5" t="s">
        <v>48</v>
      </c>
      <c r="S33" s="5" t="s">
        <v>59</v>
      </c>
      <c r="T33" s="9">
        <v>78.099999999999994</v>
      </c>
      <c r="U33" s="9">
        <v>187.44</v>
      </c>
      <c r="V33" s="10">
        <f t="shared" si="0"/>
        <v>6</v>
      </c>
      <c r="W33" s="10">
        <f t="shared" si="1"/>
        <v>138</v>
      </c>
      <c r="X33" s="5">
        <v>10</v>
      </c>
      <c r="Y33" s="5">
        <v>32</v>
      </c>
      <c r="Z33" s="5">
        <v>36</v>
      </c>
      <c r="AA33" s="5"/>
      <c r="AB33" s="5">
        <v>31</v>
      </c>
      <c r="AC33" s="5">
        <v>20</v>
      </c>
      <c r="AD33" s="5">
        <v>9</v>
      </c>
      <c r="AE33" s="5"/>
      <c r="AF33" s="5"/>
      <c r="AG33" s="5"/>
      <c r="AH33" s="5"/>
    </row>
    <row r="34" spans="1:34" ht="182.25" customHeight="1">
      <c r="A34" s="5" t="s">
        <v>164</v>
      </c>
      <c r="B34" s="5"/>
      <c r="C34" s="5"/>
      <c r="D34" s="5"/>
      <c r="E34" s="5" t="s">
        <v>35</v>
      </c>
      <c r="F34" s="5" t="s">
        <v>177</v>
      </c>
      <c r="G34" s="5" t="s">
        <v>162</v>
      </c>
      <c r="H34" s="5" t="s">
        <v>163</v>
      </c>
      <c r="I34" s="5" t="s">
        <v>168</v>
      </c>
      <c r="J34" s="8" t="s">
        <v>137</v>
      </c>
      <c r="K34" s="8" t="s">
        <v>169</v>
      </c>
      <c r="L34" s="8" t="s">
        <v>170</v>
      </c>
      <c r="M34" s="8" t="s">
        <v>171</v>
      </c>
      <c r="N34" s="8" t="s">
        <v>172</v>
      </c>
      <c r="O34" s="8" t="s">
        <v>43</v>
      </c>
      <c r="P34" s="5" t="s">
        <v>46</v>
      </c>
      <c r="Q34" s="5" t="s">
        <v>47</v>
      </c>
      <c r="R34" s="5" t="s">
        <v>48</v>
      </c>
      <c r="S34" s="5" t="s">
        <v>59</v>
      </c>
      <c r="T34" s="9">
        <v>78.099999999999994</v>
      </c>
      <c r="U34" s="9">
        <v>187.44</v>
      </c>
      <c r="V34" s="10">
        <f t="shared" si="0"/>
        <v>6</v>
      </c>
      <c r="W34" s="10">
        <f t="shared" si="1"/>
        <v>65</v>
      </c>
      <c r="X34" s="5">
        <v>5</v>
      </c>
      <c r="Y34" s="5">
        <v>15</v>
      </c>
      <c r="Z34" s="5">
        <v>15</v>
      </c>
      <c r="AA34" s="5"/>
      <c r="AB34" s="5">
        <v>18</v>
      </c>
      <c r="AC34" s="5">
        <v>11</v>
      </c>
      <c r="AD34" s="5">
        <v>1</v>
      </c>
      <c r="AE34" s="5"/>
      <c r="AF34" s="5"/>
      <c r="AG34" s="5"/>
      <c r="AH34" s="5"/>
    </row>
    <row r="35" spans="1:34" ht="182.25" customHeight="1">
      <c r="A35" s="5" t="s">
        <v>178</v>
      </c>
      <c r="B35" s="5"/>
      <c r="C35" s="5"/>
      <c r="D35" s="5"/>
      <c r="E35" s="5" t="s">
        <v>35</v>
      </c>
      <c r="F35" s="5" t="s">
        <v>179</v>
      </c>
      <c r="G35" s="5" t="s">
        <v>62</v>
      </c>
      <c r="H35" s="5" t="s">
        <v>63</v>
      </c>
      <c r="I35" s="5" t="s">
        <v>168</v>
      </c>
      <c r="J35" s="8" t="s">
        <v>137</v>
      </c>
      <c r="K35" s="8" t="s">
        <v>180</v>
      </c>
      <c r="L35" s="8" t="s">
        <v>181</v>
      </c>
      <c r="M35" s="8" t="s">
        <v>171</v>
      </c>
      <c r="N35" s="8" t="s">
        <v>172</v>
      </c>
      <c r="O35" s="8" t="s">
        <v>43</v>
      </c>
      <c r="P35" s="5" t="s">
        <v>46</v>
      </c>
      <c r="Q35" s="5" t="s">
        <v>47</v>
      </c>
      <c r="R35" s="5" t="s">
        <v>48</v>
      </c>
      <c r="S35" s="5" t="s">
        <v>59</v>
      </c>
      <c r="T35" s="9">
        <v>82.5</v>
      </c>
      <c r="U35" s="9">
        <v>198</v>
      </c>
      <c r="V35" s="10">
        <f t="shared" si="0"/>
        <v>6</v>
      </c>
      <c r="W35" s="10">
        <f t="shared" si="1"/>
        <v>8</v>
      </c>
      <c r="X35" s="5">
        <v>1</v>
      </c>
      <c r="Y35" s="5">
        <v>1</v>
      </c>
      <c r="Z35" s="5">
        <v>2</v>
      </c>
      <c r="AA35" s="5"/>
      <c r="AB35" s="5">
        <v>2</v>
      </c>
      <c r="AC35" s="5">
        <v>1</v>
      </c>
      <c r="AD35" s="5">
        <v>1</v>
      </c>
      <c r="AE35" s="5"/>
      <c r="AF35" s="5"/>
      <c r="AG35" s="5"/>
      <c r="AH35" s="5"/>
    </row>
    <row r="36" spans="1:34" ht="182.25" customHeight="1">
      <c r="A36" s="5" t="s">
        <v>178</v>
      </c>
      <c r="B36" s="5"/>
      <c r="C36" s="5"/>
      <c r="D36" s="5"/>
      <c r="E36" s="5" t="s">
        <v>35</v>
      </c>
      <c r="F36" s="5" t="s">
        <v>182</v>
      </c>
      <c r="G36" s="5" t="s">
        <v>183</v>
      </c>
      <c r="H36" s="5" t="s">
        <v>184</v>
      </c>
      <c r="I36" s="5" t="s">
        <v>168</v>
      </c>
      <c r="J36" s="8" t="s">
        <v>137</v>
      </c>
      <c r="K36" s="8" t="s">
        <v>180</v>
      </c>
      <c r="L36" s="8" t="s">
        <v>181</v>
      </c>
      <c r="M36" s="8" t="s">
        <v>171</v>
      </c>
      <c r="N36" s="8" t="s">
        <v>172</v>
      </c>
      <c r="O36" s="8" t="s">
        <v>43</v>
      </c>
      <c r="P36" s="5" t="s">
        <v>46</v>
      </c>
      <c r="Q36" s="5" t="s">
        <v>47</v>
      </c>
      <c r="R36" s="5" t="s">
        <v>48</v>
      </c>
      <c r="S36" s="5" t="s">
        <v>59</v>
      </c>
      <c r="T36" s="9">
        <v>82.5</v>
      </c>
      <c r="U36" s="9">
        <v>198</v>
      </c>
      <c r="V36" s="10">
        <f t="shared" si="0"/>
        <v>7</v>
      </c>
      <c r="W36" s="10">
        <f t="shared" si="1"/>
        <v>107</v>
      </c>
      <c r="X36" s="5">
        <v>10</v>
      </c>
      <c r="Y36" s="5">
        <v>15</v>
      </c>
      <c r="Z36" s="5">
        <v>28</v>
      </c>
      <c r="AA36" s="5"/>
      <c r="AB36" s="5">
        <v>23</v>
      </c>
      <c r="AC36" s="5">
        <v>16</v>
      </c>
      <c r="AD36" s="5">
        <v>14</v>
      </c>
      <c r="AE36" s="5">
        <v>1</v>
      </c>
      <c r="AF36" s="5"/>
      <c r="AG36" s="5"/>
      <c r="AH36" s="5"/>
    </row>
    <row r="37" spans="1:34" ht="182.25" customHeight="1">
      <c r="A37" s="5" t="s">
        <v>185</v>
      </c>
      <c r="B37" s="5"/>
      <c r="C37" s="5"/>
      <c r="D37" s="5"/>
      <c r="E37" s="5" t="s">
        <v>35</v>
      </c>
      <c r="F37" s="5" t="s">
        <v>186</v>
      </c>
      <c r="G37" s="5" t="s">
        <v>187</v>
      </c>
      <c r="H37" s="5" t="s">
        <v>188</v>
      </c>
      <c r="I37" s="5" t="s">
        <v>189</v>
      </c>
      <c r="J37" s="8" t="s">
        <v>190</v>
      </c>
      <c r="K37" s="8" t="s">
        <v>191</v>
      </c>
      <c r="L37" s="8" t="s">
        <v>192</v>
      </c>
      <c r="M37" s="8" t="s">
        <v>193</v>
      </c>
      <c r="N37" s="8" t="s">
        <v>194</v>
      </c>
      <c r="O37" s="8" t="s">
        <v>45</v>
      </c>
      <c r="P37" s="5" t="s">
        <v>46</v>
      </c>
      <c r="Q37" s="5" t="s">
        <v>47</v>
      </c>
      <c r="R37" s="5" t="s">
        <v>48</v>
      </c>
      <c r="S37" s="5" t="s">
        <v>195</v>
      </c>
      <c r="T37" s="9">
        <v>91.3</v>
      </c>
      <c r="U37" s="9">
        <v>205.43</v>
      </c>
      <c r="V37" s="10">
        <f t="shared" si="0"/>
        <v>6</v>
      </c>
      <c r="W37" s="10">
        <f t="shared" si="1"/>
        <v>109</v>
      </c>
      <c r="X37" s="5">
        <v>11</v>
      </c>
      <c r="Y37" s="5">
        <v>18</v>
      </c>
      <c r="Z37" s="5">
        <v>27</v>
      </c>
      <c r="AA37" s="5"/>
      <c r="AB37" s="5">
        <v>28</v>
      </c>
      <c r="AC37" s="5">
        <v>19</v>
      </c>
      <c r="AD37" s="5">
        <v>6</v>
      </c>
      <c r="AE37" s="5"/>
      <c r="AF37" s="5"/>
      <c r="AG37" s="5"/>
      <c r="AH37" s="5"/>
    </row>
    <row r="38" spans="1:34" ht="182.25" customHeight="1">
      <c r="A38" s="5" t="s">
        <v>196</v>
      </c>
      <c r="B38" s="5"/>
      <c r="C38" s="5"/>
      <c r="D38" s="5"/>
      <c r="E38" s="5" t="s">
        <v>35</v>
      </c>
      <c r="F38" s="5" t="s">
        <v>197</v>
      </c>
      <c r="G38" s="5" t="s">
        <v>109</v>
      </c>
      <c r="H38" s="5" t="s">
        <v>110</v>
      </c>
      <c r="I38" s="5" t="s">
        <v>189</v>
      </c>
      <c r="J38" s="8" t="s">
        <v>198</v>
      </c>
      <c r="K38" s="8" t="s">
        <v>199</v>
      </c>
      <c r="L38" s="8" t="s">
        <v>200</v>
      </c>
      <c r="M38" s="8" t="s">
        <v>201</v>
      </c>
      <c r="N38" s="8" t="s">
        <v>202</v>
      </c>
      <c r="O38" s="8" t="s">
        <v>43</v>
      </c>
      <c r="P38" s="5" t="s">
        <v>46</v>
      </c>
      <c r="Q38" s="5" t="s">
        <v>47</v>
      </c>
      <c r="R38" s="5" t="s">
        <v>48</v>
      </c>
      <c r="S38" s="5" t="s">
        <v>59</v>
      </c>
      <c r="T38" s="9">
        <v>61.6</v>
      </c>
      <c r="U38" s="9">
        <v>147.84</v>
      </c>
      <c r="V38" s="10">
        <f t="shared" si="0"/>
        <v>6</v>
      </c>
      <c r="W38" s="10">
        <f t="shared" si="1"/>
        <v>20</v>
      </c>
      <c r="X38" s="5">
        <v>2</v>
      </c>
      <c r="Y38" s="5">
        <v>4</v>
      </c>
      <c r="Z38" s="5">
        <v>4</v>
      </c>
      <c r="AA38" s="5"/>
      <c r="AB38" s="5">
        <v>4</v>
      </c>
      <c r="AC38" s="5">
        <v>4</v>
      </c>
      <c r="AD38" s="5">
        <v>2</v>
      </c>
      <c r="AE38" s="5"/>
      <c r="AF38" s="5"/>
      <c r="AG38" s="5"/>
      <c r="AH38" s="5"/>
    </row>
    <row r="39" spans="1:34" ht="182.25" customHeight="1">
      <c r="A39" s="5" t="s">
        <v>203</v>
      </c>
      <c r="B39" s="5"/>
      <c r="C39" s="5"/>
      <c r="D39" s="5"/>
      <c r="E39" s="5" t="s">
        <v>35</v>
      </c>
      <c r="F39" s="5" t="s">
        <v>204</v>
      </c>
      <c r="G39" s="5" t="s">
        <v>205</v>
      </c>
      <c r="H39" s="5" t="s">
        <v>206</v>
      </c>
      <c r="I39" s="5" t="s">
        <v>189</v>
      </c>
      <c r="J39" s="8" t="s">
        <v>190</v>
      </c>
      <c r="K39" s="8" t="s">
        <v>191</v>
      </c>
      <c r="L39" s="8" t="s">
        <v>192</v>
      </c>
      <c r="M39" s="8" t="s">
        <v>193</v>
      </c>
      <c r="N39" s="8" t="s">
        <v>194</v>
      </c>
      <c r="O39" s="8" t="s">
        <v>45</v>
      </c>
      <c r="P39" s="5" t="s">
        <v>46</v>
      </c>
      <c r="Q39" s="5" t="s">
        <v>47</v>
      </c>
      <c r="R39" s="5" t="s">
        <v>48</v>
      </c>
      <c r="S39" s="5" t="s">
        <v>195</v>
      </c>
      <c r="T39" s="9">
        <v>91.3</v>
      </c>
      <c r="U39" s="9">
        <v>205.43</v>
      </c>
      <c r="V39" s="10">
        <f t="shared" si="0"/>
        <v>6</v>
      </c>
      <c r="W39" s="10">
        <f t="shared" si="1"/>
        <v>89</v>
      </c>
      <c r="X39" s="5">
        <v>16</v>
      </c>
      <c r="Y39" s="5">
        <v>19</v>
      </c>
      <c r="Z39" s="5">
        <v>23</v>
      </c>
      <c r="AA39" s="5"/>
      <c r="AB39" s="5">
        <v>20</v>
      </c>
      <c r="AC39" s="5">
        <v>10</v>
      </c>
      <c r="AD39" s="5">
        <v>1</v>
      </c>
      <c r="AE39" s="5"/>
      <c r="AF39" s="5"/>
      <c r="AG39" s="5"/>
      <c r="AH39" s="5"/>
    </row>
    <row r="40" spans="1:34" ht="182.25" customHeight="1">
      <c r="A40" s="5" t="s">
        <v>207</v>
      </c>
      <c r="B40" s="5"/>
      <c r="C40" s="5"/>
      <c r="D40" s="5"/>
      <c r="E40" s="5" t="s">
        <v>35</v>
      </c>
      <c r="F40" s="5" t="s">
        <v>208</v>
      </c>
      <c r="G40" s="5" t="s">
        <v>37</v>
      </c>
      <c r="H40" s="5" t="s">
        <v>38</v>
      </c>
      <c r="I40" s="5" t="s">
        <v>189</v>
      </c>
      <c r="J40" s="8" t="s">
        <v>209</v>
      </c>
      <c r="K40" s="8" t="s">
        <v>209</v>
      </c>
      <c r="L40" s="8" t="s">
        <v>210</v>
      </c>
      <c r="M40" s="8" t="s">
        <v>211</v>
      </c>
      <c r="N40" s="8" t="s">
        <v>212</v>
      </c>
      <c r="O40" s="8" t="s">
        <v>213</v>
      </c>
      <c r="P40" s="5" t="s">
        <v>46</v>
      </c>
      <c r="Q40" s="5" t="s">
        <v>47</v>
      </c>
      <c r="R40" s="5" t="s">
        <v>48</v>
      </c>
      <c r="S40" s="5" t="s">
        <v>214</v>
      </c>
      <c r="T40" s="9">
        <v>77.5</v>
      </c>
      <c r="U40" s="9"/>
      <c r="V40" s="10">
        <f t="shared" si="0"/>
        <v>5</v>
      </c>
      <c r="W40" s="10">
        <f t="shared" si="1"/>
        <v>270</v>
      </c>
      <c r="X40" s="5">
        <v>45</v>
      </c>
      <c r="Y40" s="5">
        <v>45</v>
      </c>
      <c r="Z40" s="5">
        <v>90</v>
      </c>
      <c r="AA40" s="5"/>
      <c r="AB40" s="5">
        <v>45</v>
      </c>
      <c r="AC40" s="5">
        <v>45</v>
      </c>
      <c r="AD40" s="5"/>
      <c r="AE40" s="5"/>
      <c r="AF40" s="5"/>
      <c r="AG40" s="5"/>
      <c r="AH40" s="5"/>
    </row>
    <row r="41" spans="1:34" ht="182.25" customHeight="1">
      <c r="A41" s="5" t="s">
        <v>207</v>
      </c>
      <c r="B41" s="5"/>
      <c r="C41" s="5"/>
      <c r="D41" s="5"/>
      <c r="E41" s="5" t="s">
        <v>35</v>
      </c>
      <c r="F41" s="5" t="s">
        <v>215</v>
      </c>
      <c r="G41" s="5" t="s">
        <v>216</v>
      </c>
      <c r="H41" s="5" t="s">
        <v>217</v>
      </c>
      <c r="I41" s="5" t="s">
        <v>189</v>
      </c>
      <c r="J41" s="8" t="s">
        <v>209</v>
      </c>
      <c r="K41" s="8" t="s">
        <v>209</v>
      </c>
      <c r="L41" s="8" t="s">
        <v>210</v>
      </c>
      <c r="M41" s="8" t="s">
        <v>218</v>
      </c>
      <c r="N41" s="8" t="s">
        <v>212</v>
      </c>
      <c r="O41" s="8" t="s">
        <v>213</v>
      </c>
      <c r="P41" s="5" t="s">
        <v>46</v>
      </c>
      <c r="Q41" s="5" t="s">
        <v>47</v>
      </c>
      <c r="R41" s="5" t="s">
        <v>48</v>
      </c>
      <c r="S41" s="5" t="s">
        <v>214</v>
      </c>
      <c r="T41" s="9">
        <v>77.5</v>
      </c>
      <c r="U41" s="9"/>
      <c r="V41" s="10">
        <f t="shared" si="0"/>
        <v>5</v>
      </c>
      <c r="W41" s="10">
        <f t="shared" si="1"/>
        <v>258</v>
      </c>
      <c r="X41" s="5">
        <v>42</v>
      </c>
      <c r="Y41" s="5">
        <v>43</v>
      </c>
      <c r="Z41" s="5">
        <v>86</v>
      </c>
      <c r="AA41" s="5"/>
      <c r="AB41" s="5">
        <v>43</v>
      </c>
      <c r="AC41" s="5">
        <v>44</v>
      </c>
      <c r="AD41" s="5"/>
      <c r="AE41" s="5"/>
      <c r="AF41" s="5"/>
      <c r="AG41" s="5"/>
      <c r="AH41" s="5"/>
    </row>
    <row r="42" spans="1:34" ht="182.25" customHeight="1">
      <c r="A42" s="5" t="s">
        <v>207</v>
      </c>
      <c r="B42" s="5"/>
      <c r="C42" s="5"/>
      <c r="D42" s="5"/>
      <c r="E42" s="5" t="s">
        <v>35</v>
      </c>
      <c r="F42" s="5" t="s">
        <v>219</v>
      </c>
      <c r="G42" s="5" t="s">
        <v>220</v>
      </c>
      <c r="H42" s="5" t="s">
        <v>221</v>
      </c>
      <c r="I42" s="5" t="s">
        <v>189</v>
      </c>
      <c r="J42" s="8" t="s">
        <v>209</v>
      </c>
      <c r="K42" s="8" t="s">
        <v>209</v>
      </c>
      <c r="L42" s="8" t="s">
        <v>210</v>
      </c>
      <c r="M42" s="8" t="s">
        <v>65</v>
      </c>
      <c r="N42" s="8" t="s">
        <v>212</v>
      </c>
      <c r="O42" s="8" t="s">
        <v>213</v>
      </c>
      <c r="P42" s="5" t="s">
        <v>46</v>
      </c>
      <c r="Q42" s="5" t="s">
        <v>47</v>
      </c>
      <c r="R42" s="5" t="s">
        <v>48</v>
      </c>
      <c r="S42" s="5" t="s">
        <v>214</v>
      </c>
      <c r="T42" s="9">
        <v>77.5</v>
      </c>
      <c r="U42" s="9">
        <v>186</v>
      </c>
      <c r="V42" s="10">
        <f t="shared" si="0"/>
        <v>6</v>
      </c>
      <c r="W42" s="10">
        <f t="shared" si="1"/>
        <v>251</v>
      </c>
      <c r="X42" s="5">
        <v>42</v>
      </c>
      <c r="Y42" s="5">
        <v>42</v>
      </c>
      <c r="Z42" s="5">
        <v>42</v>
      </c>
      <c r="AA42" s="5"/>
      <c r="AB42" s="5">
        <v>42</v>
      </c>
      <c r="AC42" s="5">
        <v>42</v>
      </c>
      <c r="AD42" s="5">
        <v>41</v>
      </c>
      <c r="AE42" s="5"/>
      <c r="AF42" s="5"/>
      <c r="AG42" s="5"/>
      <c r="AH42" s="5"/>
    </row>
    <row r="43" spans="1:34" ht="182.25" customHeight="1">
      <c r="A43" s="5" t="s">
        <v>207</v>
      </c>
      <c r="B43" s="5"/>
      <c r="C43" s="5"/>
      <c r="D43" s="5"/>
      <c r="E43" s="5" t="s">
        <v>35</v>
      </c>
      <c r="F43" s="5" t="s">
        <v>222</v>
      </c>
      <c r="G43" s="5" t="s">
        <v>223</v>
      </c>
      <c r="H43" s="5" t="s">
        <v>224</v>
      </c>
      <c r="I43" s="5" t="s">
        <v>189</v>
      </c>
      <c r="J43" s="8" t="s">
        <v>209</v>
      </c>
      <c r="K43" s="8" t="s">
        <v>209</v>
      </c>
      <c r="L43" s="8" t="s">
        <v>210</v>
      </c>
      <c r="M43" s="8" t="s">
        <v>218</v>
      </c>
      <c r="N43" s="8" t="s">
        <v>212</v>
      </c>
      <c r="O43" s="8" t="s">
        <v>213</v>
      </c>
      <c r="P43" s="5" t="s">
        <v>46</v>
      </c>
      <c r="Q43" s="5" t="s">
        <v>47</v>
      </c>
      <c r="R43" s="5" t="s">
        <v>48</v>
      </c>
      <c r="S43" s="5" t="s">
        <v>214</v>
      </c>
      <c r="T43" s="9">
        <v>77.5</v>
      </c>
      <c r="U43" s="9"/>
      <c r="V43" s="10">
        <f t="shared" si="0"/>
        <v>6</v>
      </c>
      <c r="W43" s="10">
        <f t="shared" si="1"/>
        <v>258</v>
      </c>
      <c r="X43" s="5">
        <v>43</v>
      </c>
      <c r="Y43" s="5">
        <v>43</v>
      </c>
      <c r="Z43" s="5">
        <v>43</v>
      </c>
      <c r="AA43" s="5"/>
      <c r="AB43" s="5">
        <v>43</v>
      </c>
      <c r="AC43" s="5">
        <v>43</v>
      </c>
      <c r="AD43" s="5">
        <v>43</v>
      </c>
      <c r="AE43" s="5"/>
      <c r="AF43" s="5"/>
      <c r="AG43" s="5"/>
      <c r="AH43" s="5"/>
    </row>
    <row r="44" spans="1:34" ht="182.25" customHeight="1">
      <c r="A44" s="5" t="s">
        <v>225</v>
      </c>
      <c r="B44" s="5"/>
      <c r="C44" s="5"/>
      <c r="D44" s="5"/>
      <c r="E44" s="5" t="s">
        <v>35</v>
      </c>
      <c r="F44" s="5" t="s">
        <v>226</v>
      </c>
      <c r="G44" s="5" t="s">
        <v>227</v>
      </c>
      <c r="H44" s="5" t="s">
        <v>228</v>
      </c>
      <c r="I44" s="5" t="s">
        <v>168</v>
      </c>
      <c r="J44" s="8" t="s">
        <v>137</v>
      </c>
      <c r="K44" s="8" t="s">
        <v>229</v>
      </c>
      <c r="L44" s="8" t="s">
        <v>170</v>
      </c>
      <c r="M44" s="8" t="s">
        <v>171</v>
      </c>
      <c r="N44" s="8" t="s">
        <v>172</v>
      </c>
      <c r="O44" s="8" t="s">
        <v>43</v>
      </c>
      <c r="P44" s="5" t="s">
        <v>46</v>
      </c>
      <c r="Q44" s="5" t="s">
        <v>72</v>
      </c>
      <c r="R44" s="5" t="s">
        <v>48</v>
      </c>
      <c r="S44" s="5" t="s">
        <v>59</v>
      </c>
      <c r="T44" s="9">
        <v>80.3</v>
      </c>
      <c r="U44" s="9">
        <v>192.72</v>
      </c>
      <c r="V44" s="10">
        <f t="shared" si="0"/>
        <v>2</v>
      </c>
      <c r="W44" s="10">
        <f t="shared" si="1"/>
        <v>4</v>
      </c>
      <c r="X44" s="5"/>
      <c r="Y44" s="5"/>
      <c r="Z44" s="5">
        <v>2</v>
      </c>
      <c r="AA44" s="5"/>
      <c r="AB44" s="5"/>
      <c r="AC44" s="5"/>
      <c r="AD44" s="5"/>
      <c r="AE44" s="5">
        <v>2</v>
      </c>
      <c r="AF44" s="5"/>
      <c r="AG44" s="5"/>
      <c r="AH44" s="5"/>
    </row>
    <row r="45" spans="1:34" ht="182.25" customHeight="1">
      <c r="A45" s="5" t="s">
        <v>225</v>
      </c>
      <c r="B45" s="5"/>
      <c r="C45" s="5"/>
      <c r="D45" s="5"/>
      <c r="E45" s="5" t="s">
        <v>35</v>
      </c>
      <c r="F45" s="5" t="s">
        <v>230</v>
      </c>
      <c r="G45" s="5" t="s">
        <v>109</v>
      </c>
      <c r="H45" s="5" t="s">
        <v>110</v>
      </c>
      <c r="I45" s="5" t="s">
        <v>168</v>
      </c>
      <c r="J45" s="8" t="s">
        <v>137</v>
      </c>
      <c r="K45" s="8" t="s">
        <v>229</v>
      </c>
      <c r="L45" s="8" t="s">
        <v>170</v>
      </c>
      <c r="M45" s="8" t="s">
        <v>171</v>
      </c>
      <c r="N45" s="8" t="s">
        <v>172</v>
      </c>
      <c r="O45" s="8" t="s">
        <v>43</v>
      </c>
      <c r="P45" s="5" t="s">
        <v>46</v>
      </c>
      <c r="Q45" s="5" t="s">
        <v>72</v>
      </c>
      <c r="R45" s="5" t="s">
        <v>48</v>
      </c>
      <c r="S45" s="5" t="s">
        <v>59</v>
      </c>
      <c r="T45" s="9">
        <v>80.3</v>
      </c>
      <c r="U45" s="9">
        <v>192.72</v>
      </c>
      <c r="V45" s="10">
        <f t="shared" si="0"/>
        <v>7</v>
      </c>
      <c r="W45" s="10">
        <f t="shared" si="1"/>
        <v>111</v>
      </c>
      <c r="X45" s="5"/>
      <c r="Y45" s="5"/>
      <c r="Z45" s="5">
        <v>8</v>
      </c>
      <c r="AA45" s="5">
        <v>18</v>
      </c>
      <c r="AB45" s="5"/>
      <c r="AC45" s="5">
        <v>26</v>
      </c>
      <c r="AD45" s="5"/>
      <c r="AE45" s="5">
        <v>24</v>
      </c>
      <c r="AF45" s="5">
        <v>19</v>
      </c>
      <c r="AG45" s="5">
        <v>14</v>
      </c>
      <c r="AH45" s="5">
        <v>2</v>
      </c>
    </row>
    <row r="46" spans="1:34" ht="182.25" customHeight="1">
      <c r="A46" s="5" t="s">
        <v>231</v>
      </c>
      <c r="B46" s="5"/>
      <c r="C46" s="5"/>
      <c r="D46" s="5"/>
      <c r="E46" s="5" t="s">
        <v>35</v>
      </c>
      <c r="F46" s="5" t="s">
        <v>232</v>
      </c>
      <c r="G46" s="5" t="s">
        <v>62</v>
      </c>
      <c r="H46" s="5" t="s">
        <v>63</v>
      </c>
      <c r="I46" s="5" t="s">
        <v>168</v>
      </c>
      <c r="J46" s="8" t="s">
        <v>137</v>
      </c>
      <c r="K46" s="8" t="s">
        <v>233</v>
      </c>
      <c r="L46" s="8" t="s">
        <v>234</v>
      </c>
      <c r="M46" s="8" t="s">
        <v>235</v>
      </c>
      <c r="N46" s="8" t="s">
        <v>236</v>
      </c>
      <c r="O46" s="8" t="s">
        <v>43</v>
      </c>
      <c r="P46" s="5" t="s">
        <v>46</v>
      </c>
      <c r="Q46" s="5" t="s">
        <v>72</v>
      </c>
      <c r="R46" s="5" t="s">
        <v>48</v>
      </c>
      <c r="S46" s="5" t="s">
        <v>195</v>
      </c>
      <c r="T46" s="9">
        <v>91.3</v>
      </c>
      <c r="U46" s="9">
        <v>219.12</v>
      </c>
      <c r="V46" s="10">
        <f t="shared" si="0"/>
        <v>4</v>
      </c>
      <c r="W46" s="10">
        <f t="shared" si="1"/>
        <v>10</v>
      </c>
      <c r="X46" s="5"/>
      <c r="Y46" s="5"/>
      <c r="Z46" s="5">
        <v>1</v>
      </c>
      <c r="AA46" s="5"/>
      <c r="AB46" s="5"/>
      <c r="AC46" s="5">
        <v>3</v>
      </c>
      <c r="AD46" s="5"/>
      <c r="AE46" s="5">
        <v>4</v>
      </c>
      <c r="AF46" s="5">
        <v>2</v>
      </c>
      <c r="AG46" s="5"/>
      <c r="AH46" s="5"/>
    </row>
    <row r="47" spans="1:34" ht="182.25" customHeight="1">
      <c r="A47" s="5" t="s">
        <v>237</v>
      </c>
      <c r="B47" s="5"/>
      <c r="C47" s="5"/>
      <c r="D47" s="5"/>
      <c r="E47" s="5" t="s">
        <v>35</v>
      </c>
      <c r="F47" s="5" t="s">
        <v>238</v>
      </c>
      <c r="G47" s="5" t="s">
        <v>187</v>
      </c>
      <c r="H47" s="5" t="s">
        <v>188</v>
      </c>
      <c r="I47" s="5" t="s">
        <v>168</v>
      </c>
      <c r="J47" s="8" t="s">
        <v>190</v>
      </c>
      <c r="K47" s="8" t="s">
        <v>239</v>
      </c>
      <c r="L47" s="8" t="s">
        <v>240</v>
      </c>
      <c r="M47" s="8" t="s">
        <v>241</v>
      </c>
      <c r="N47" s="8" t="s">
        <v>242</v>
      </c>
      <c r="O47" s="8" t="s">
        <v>43</v>
      </c>
      <c r="P47" s="5" t="s">
        <v>46</v>
      </c>
      <c r="Q47" s="5" t="s">
        <v>72</v>
      </c>
      <c r="R47" s="5" t="s">
        <v>48</v>
      </c>
      <c r="S47" s="5" t="s">
        <v>195</v>
      </c>
      <c r="T47" s="9">
        <v>91.3</v>
      </c>
      <c r="U47" s="9">
        <v>219.12</v>
      </c>
      <c r="V47" s="10">
        <f t="shared" si="0"/>
        <v>3</v>
      </c>
      <c r="W47" s="10">
        <f t="shared" si="1"/>
        <v>16</v>
      </c>
      <c r="X47" s="5"/>
      <c r="Y47" s="5"/>
      <c r="Z47" s="5"/>
      <c r="AA47" s="5"/>
      <c r="AB47" s="5"/>
      <c r="AC47" s="5"/>
      <c r="AD47" s="5"/>
      <c r="AE47" s="5"/>
      <c r="AF47" s="5">
        <v>5</v>
      </c>
      <c r="AG47" s="5">
        <v>6</v>
      </c>
      <c r="AH47" s="5">
        <v>5</v>
      </c>
    </row>
    <row r="48" spans="1:34" ht="182.25" customHeight="1">
      <c r="A48" s="5" t="s">
        <v>243</v>
      </c>
      <c r="B48" s="5"/>
      <c r="C48" s="5"/>
      <c r="D48" s="5"/>
      <c r="E48" s="5" t="s">
        <v>35</v>
      </c>
      <c r="F48" s="5" t="s">
        <v>244</v>
      </c>
      <c r="G48" s="5" t="s">
        <v>37</v>
      </c>
      <c r="H48" s="5" t="s">
        <v>38</v>
      </c>
      <c r="I48" s="5" t="s">
        <v>245</v>
      </c>
      <c r="J48" s="8" t="s">
        <v>39</v>
      </c>
      <c r="K48" s="8" t="s">
        <v>246</v>
      </c>
      <c r="L48" s="8" t="s">
        <v>65</v>
      </c>
      <c r="M48" s="8" t="s">
        <v>65</v>
      </c>
      <c r="N48" s="8" t="s">
        <v>247</v>
      </c>
      <c r="O48" s="8" t="s">
        <v>65</v>
      </c>
      <c r="P48" s="5" t="s">
        <v>46</v>
      </c>
      <c r="Q48" s="5" t="s">
        <v>47</v>
      </c>
      <c r="R48" s="5" t="s">
        <v>48</v>
      </c>
      <c r="S48" s="5" t="s">
        <v>59</v>
      </c>
      <c r="T48" s="9">
        <v>44</v>
      </c>
      <c r="U48" s="9">
        <v>105.6</v>
      </c>
      <c r="V48" s="10">
        <f t="shared" si="0"/>
        <v>6</v>
      </c>
      <c r="W48" s="10">
        <f t="shared" si="1"/>
        <v>103</v>
      </c>
      <c r="X48" s="5">
        <v>9</v>
      </c>
      <c r="Y48" s="5">
        <v>18</v>
      </c>
      <c r="Z48" s="5">
        <v>25</v>
      </c>
      <c r="AA48" s="5"/>
      <c r="AB48" s="5">
        <v>28</v>
      </c>
      <c r="AC48" s="5">
        <v>17</v>
      </c>
      <c r="AD48" s="5">
        <v>6</v>
      </c>
      <c r="AE48" s="5"/>
      <c r="AF48" s="5"/>
      <c r="AG48" s="5"/>
      <c r="AH48" s="5"/>
    </row>
    <row r="49" spans="1:34" ht="182.25" customHeight="1">
      <c r="A49" s="5" t="s">
        <v>243</v>
      </c>
      <c r="B49" s="5"/>
      <c r="C49" s="5"/>
      <c r="D49" s="5"/>
      <c r="E49" s="5" t="s">
        <v>35</v>
      </c>
      <c r="F49" s="5" t="s">
        <v>248</v>
      </c>
      <c r="G49" s="5" t="s">
        <v>62</v>
      </c>
      <c r="H49" s="5" t="s">
        <v>63</v>
      </c>
      <c r="I49" s="5" t="s">
        <v>245</v>
      </c>
      <c r="J49" s="8" t="s">
        <v>39</v>
      </c>
      <c r="K49" s="8" t="s">
        <v>246</v>
      </c>
      <c r="L49" s="8" t="s">
        <v>65</v>
      </c>
      <c r="M49" s="8" t="s">
        <v>65</v>
      </c>
      <c r="N49" s="8" t="s">
        <v>247</v>
      </c>
      <c r="O49" s="8" t="s">
        <v>65</v>
      </c>
      <c r="P49" s="5" t="s">
        <v>46</v>
      </c>
      <c r="Q49" s="5" t="s">
        <v>47</v>
      </c>
      <c r="R49" s="5" t="s">
        <v>48</v>
      </c>
      <c r="S49" s="5" t="s">
        <v>59</v>
      </c>
      <c r="T49" s="9">
        <v>44</v>
      </c>
      <c r="U49" s="9">
        <v>105.6</v>
      </c>
      <c r="V49" s="10">
        <f t="shared" si="0"/>
        <v>6</v>
      </c>
      <c r="W49" s="10">
        <f t="shared" si="1"/>
        <v>91</v>
      </c>
      <c r="X49" s="5">
        <v>11</v>
      </c>
      <c r="Y49" s="5">
        <v>15</v>
      </c>
      <c r="Z49" s="5">
        <v>22</v>
      </c>
      <c r="AA49" s="5"/>
      <c r="AB49" s="5">
        <v>21</v>
      </c>
      <c r="AC49" s="5">
        <v>14</v>
      </c>
      <c r="AD49" s="5">
        <v>8</v>
      </c>
      <c r="AE49" s="5"/>
      <c r="AF49" s="5"/>
      <c r="AG49" s="5"/>
      <c r="AH49" s="5"/>
    </row>
    <row r="50" spans="1:34" ht="182.25" customHeight="1">
      <c r="A50" s="5" t="s">
        <v>243</v>
      </c>
      <c r="B50" s="5"/>
      <c r="C50" s="5"/>
      <c r="D50" s="5"/>
      <c r="E50" s="5" t="s">
        <v>35</v>
      </c>
      <c r="F50" s="5" t="s">
        <v>249</v>
      </c>
      <c r="G50" s="5" t="s">
        <v>250</v>
      </c>
      <c r="H50" s="5" t="s">
        <v>251</v>
      </c>
      <c r="I50" s="5" t="s">
        <v>245</v>
      </c>
      <c r="J50" s="8" t="s">
        <v>39</v>
      </c>
      <c r="K50" s="8" t="s">
        <v>246</v>
      </c>
      <c r="L50" s="8" t="s">
        <v>65</v>
      </c>
      <c r="M50" s="8" t="s">
        <v>65</v>
      </c>
      <c r="N50" s="8" t="s">
        <v>247</v>
      </c>
      <c r="O50" s="8" t="s">
        <v>65</v>
      </c>
      <c r="P50" s="5" t="s">
        <v>46</v>
      </c>
      <c r="Q50" s="5" t="s">
        <v>47</v>
      </c>
      <c r="R50" s="5" t="s">
        <v>48</v>
      </c>
      <c r="S50" s="5" t="s">
        <v>59</v>
      </c>
      <c r="T50" s="9">
        <v>44</v>
      </c>
      <c r="U50" s="9">
        <v>105.6</v>
      </c>
      <c r="V50" s="10">
        <f t="shared" si="0"/>
        <v>6</v>
      </c>
      <c r="W50" s="10">
        <f t="shared" si="1"/>
        <v>103</v>
      </c>
      <c r="X50" s="5">
        <v>10</v>
      </c>
      <c r="Y50" s="5">
        <v>18</v>
      </c>
      <c r="Z50" s="5">
        <v>24</v>
      </c>
      <c r="AA50" s="5"/>
      <c r="AB50" s="5">
        <v>25</v>
      </c>
      <c r="AC50" s="5">
        <v>17</v>
      </c>
      <c r="AD50" s="5">
        <v>9</v>
      </c>
      <c r="AE50" s="5"/>
      <c r="AF50" s="5"/>
      <c r="AG50" s="5"/>
      <c r="AH50" s="5"/>
    </row>
    <row r="51" spans="1:34" ht="182.25" customHeight="1">
      <c r="A51" s="5" t="s">
        <v>243</v>
      </c>
      <c r="B51" s="5"/>
      <c r="C51" s="5"/>
      <c r="D51" s="5"/>
      <c r="E51" s="5" t="s">
        <v>35</v>
      </c>
      <c r="F51" s="5" t="s">
        <v>252</v>
      </c>
      <c r="G51" s="5" t="s">
        <v>52</v>
      </c>
      <c r="H51" s="5" t="s">
        <v>53</v>
      </c>
      <c r="I51" s="5" t="s">
        <v>245</v>
      </c>
      <c r="J51" s="8" t="s">
        <v>39</v>
      </c>
      <c r="K51" s="8" t="s">
        <v>246</v>
      </c>
      <c r="L51" s="8" t="s">
        <v>65</v>
      </c>
      <c r="M51" s="8" t="s">
        <v>65</v>
      </c>
      <c r="N51" s="8" t="s">
        <v>247</v>
      </c>
      <c r="O51" s="8" t="s">
        <v>65</v>
      </c>
      <c r="P51" s="5" t="s">
        <v>46</v>
      </c>
      <c r="Q51" s="5" t="s">
        <v>47</v>
      </c>
      <c r="R51" s="5" t="s">
        <v>48</v>
      </c>
      <c r="S51" s="5" t="s">
        <v>59</v>
      </c>
      <c r="T51" s="9">
        <v>44</v>
      </c>
      <c r="U51" s="9">
        <v>105.6</v>
      </c>
      <c r="V51" s="10">
        <f t="shared" si="0"/>
        <v>6</v>
      </c>
      <c r="W51" s="10">
        <f t="shared" si="1"/>
        <v>90</v>
      </c>
      <c r="X51" s="5">
        <v>6</v>
      </c>
      <c r="Y51" s="5">
        <v>13</v>
      </c>
      <c r="Z51" s="5">
        <v>24</v>
      </c>
      <c r="AA51" s="5"/>
      <c r="AB51" s="5">
        <v>24</v>
      </c>
      <c r="AC51" s="5">
        <v>14</v>
      </c>
      <c r="AD51" s="5">
        <v>9</v>
      </c>
      <c r="AE51" s="5"/>
      <c r="AF51" s="5"/>
      <c r="AG51" s="5"/>
      <c r="AH51" s="5"/>
    </row>
    <row r="52" spans="1:34" ht="182.25" customHeight="1">
      <c r="A52" s="5" t="s">
        <v>253</v>
      </c>
      <c r="B52" s="5"/>
      <c r="C52" s="5"/>
      <c r="D52" s="5"/>
      <c r="E52" s="5" t="s">
        <v>35</v>
      </c>
      <c r="F52" s="5" t="s">
        <v>254</v>
      </c>
      <c r="G52" s="5" t="s">
        <v>62</v>
      </c>
      <c r="H52" s="5" t="s">
        <v>63</v>
      </c>
      <c r="I52" s="5" t="s">
        <v>255</v>
      </c>
      <c r="J52" s="8" t="s">
        <v>256</v>
      </c>
      <c r="K52" s="8" t="s">
        <v>257</v>
      </c>
      <c r="L52" s="8" t="s">
        <v>258</v>
      </c>
      <c r="M52" s="8" t="s">
        <v>43</v>
      </c>
      <c r="N52" s="8" t="s">
        <v>43</v>
      </c>
      <c r="O52" s="8" t="s">
        <v>43</v>
      </c>
      <c r="P52" s="5" t="s">
        <v>46</v>
      </c>
      <c r="Q52" s="5" t="s">
        <v>47</v>
      </c>
      <c r="R52" s="5" t="s">
        <v>48</v>
      </c>
      <c r="S52" s="5" t="s">
        <v>59</v>
      </c>
      <c r="T52" s="9">
        <v>18.5</v>
      </c>
      <c r="U52" s="9">
        <v>44.4</v>
      </c>
      <c r="V52" s="10">
        <f t="shared" si="0"/>
        <v>4</v>
      </c>
      <c r="W52" s="10">
        <f t="shared" si="1"/>
        <v>42</v>
      </c>
      <c r="X52" s="5"/>
      <c r="Y52" s="5">
        <v>10</v>
      </c>
      <c r="Z52" s="5">
        <v>13</v>
      </c>
      <c r="AA52" s="5"/>
      <c r="AB52" s="5">
        <v>13</v>
      </c>
      <c r="AC52" s="5">
        <v>6</v>
      </c>
      <c r="AD52" s="5"/>
      <c r="AE52" s="5"/>
      <c r="AF52" s="5"/>
      <c r="AG52" s="5"/>
      <c r="AH52" s="5"/>
    </row>
    <row r="53" spans="1:34" ht="182.25" customHeight="1">
      <c r="A53" s="5" t="s">
        <v>259</v>
      </c>
      <c r="B53" s="5"/>
      <c r="C53" s="5"/>
      <c r="D53" s="5"/>
      <c r="E53" s="5" t="s">
        <v>35</v>
      </c>
      <c r="F53" s="5" t="s">
        <v>260</v>
      </c>
      <c r="G53" s="5" t="s">
        <v>261</v>
      </c>
      <c r="H53" s="5" t="s">
        <v>262</v>
      </c>
      <c r="I53" s="5" t="s">
        <v>255</v>
      </c>
      <c r="J53" s="8" t="s">
        <v>256</v>
      </c>
      <c r="K53" s="8" t="s">
        <v>257</v>
      </c>
      <c r="L53" s="8" t="s">
        <v>258</v>
      </c>
      <c r="M53" s="8" t="s">
        <v>43</v>
      </c>
      <c r="N53" s="8" t="s">
        <v>43</v>
      </c>
      <c r="O53" s="8" t="s">
        <v>43</v>
      </c>
      <c r="P53" s="5" t="s">
        <v>46</v>
      </c>
      <c r="Q53" s="5" t="s">
        <v>47</v>
      </c>
      <c r="R53" s="5" t="s">
        <v>48</v>
      </c>
      <c r="S53" s="5" t="s">
        <v>59</v>
      </c>
      <c r="T53" s="9">
        <v>20.8</v>
      </c>
      <c r="U53" s="9">
        <v>49.92</v>
      </c>
      <c r="V53" s="10">
        <f t="shared" si="0"/>
        <v>6</v>
      </c>
      <c r="W53" s="10">
        <f t="shared" si="1"/>
        <v>55</v>
      </c>
      <c r="X53" s="5">
        <v>4</v>
      </c>
      <c r="Y53" s="5">
        <v>10</v>
      </c>
      <c r="Z53" s="5">
        <v>15</v>
      </c>
      <c r="AA53" s="5"/>
      <c r="AB53" s="5">
        <v>13</v>
      </c>
      <c r="AC53" s="5">
        <v>9</v>
      </c>
      <c r="AD53" s="5">
        <v>4</v>
      </c>
      <c r="AE53" s="5"/>
      <c r="AF53" s="5"/>
      <c r="AG53" s="5"/>
      <c r="AH53" s="5"/>
    </row>
    <row r="54" spans="1:34" ht="182.25" customHeight="1">
      <c r="A54" s="5" t="s">
        <v>263</v>
      </c>
      <c r="B54" s="5"/>
      <c r="C54" s="5"/>
      <c r="D54" s="5"/>
      <c r="E54" s="5" t="s">
        <v>35</v>
      </c>
      <c r="F54" s="5" t="s">
        <v>264</v>
      </c>
      <c r="G54" s="5" t="s">
        <v>52</v>
      </c>
      <c r="H54" s="5" t="s">
        <v>53</v>
      </c>
      <c r="I54" s="5" t="s">
        <v>265</v>
      </c>
      <c r="J54" s="8" t="s">
        <v>39</v>
      </c>
      <c r="K54" s="8" t="s">
        <v>39</v>
      </c>
      <c r="L54" s="8" t="s">
        <v>266</v>
      </c>
      <c r="M54" s="8" t="s">
        <v>65</v>
      </c>
      <c r="N54" s="8" t="s">
        <v>267</v>
      </c>
      <c r="O54" s="8" t="s">
        <v>267</v>
      </c>
      <c r="P54" s="5" t="s">
        <v>46</v>
      </c>
      <c r="Q54" s="5" t="s">
        <v>72</v>
      </c>
      <c r="R54" s="5" t="s">
        <v>48</v>
      </c>
      <c r="S54" s="5" t="s">
        <v>59</v>
      </c>
      <c r="T54" s="9">
        <v>20.7</v>
      </c>
      <c r="U54" s="9">
        <v>49.68</v>
      </c>
      <c r="V54" s="10">
        <f t="shared" si="0"/>
        <v>5</v>
      </c>
      <c r="W54" s="10">
        <f t="shared" si="1"/>
        <v>29</v>
      </c>
      <c r="X54" s="5"/>
      <c r="Y54" s="5"/>
      <c r="Z54" s="5"/>
      <c r="AA54" s="5">
        <v>4</v>
      </c>
      <c r="AB54" s="5"/>
      <c r="AC54" s="5">
        <v>9</v>
      </c>
      <c r="AD54" s="5"/>
      <c r="AE54" s="5">
        <v>9</v>
      </c>
      <c r="AF54" s="5">
        <v>5</v>
      </c>
      <c r="AG54" s="5">
        <v>2</v>
      </c>
      <c r="AH54" s="5"/>
    </row>
    <row r="55" spans="1:34" ht="182.25" customHeight="1">
      <c r="A55" s="5" t="s">
        <v>268</v>
      </c>
      <c r="B55" s="5"/>
      <c r="C55" s="5"/>
      <c r="D55" s="5"/>
      <c r="E55" s="5" t="s">
        <v>35</v>
      </c>
      <c r="F55" s="5" t="s">
        <v>269</v>
      </c>
      <c r="G55" s="5" t="s">
        <v>62</v>
      </c>
      <c r="H55" s="5" t="s">
        <v>63</v>
      </c>
      <c r="I55" s="5" t="s">
        <v>255</v>
      </c>
      <c r="J55" s="8" t="s">
        <v>256</v>
      </c>
      <c r="K55" s="8" t="s">
        <v>270</v>
      </c>
      <c r="L55" s="8" t="s">
        <v>258</v>
      </c>
      <c r="M55" s="8" t="s">
        <v>43</v>
      </c>
      <c r="N55" s="8" t="s">
        <v>43</v>
      </c>
      <c r="O55" s="8" t="s">
        <v>43</v>
      </c>
      <c r="P55" s="5" t="s">
        <v>46</v>
      </c>
      <c r="Q55" s="5" t="s">
        <v>72</v>
      </c>
      <c r="R55" s="5" t="s">
        <v>48</v>
      </c>
      <c r="S55" s="5" t="s">
        <v>59</v>
      </c>
      <c r="T55" s="9">
        <v>18.5</v>
      </c>
      <c r="U55" s="9">
        <v>44.4</v>
      </c>
      <c r="V55" s="10">
        <f t="shared" si="0"/>
        <v>3</v>
      </c>
      <c r="W55" s="10">
        <f t="shared" si="1"/>
        <v>22</v>
      </c>
      <c r="X55" s="5"/>
      <c r="Y55" s="5"/>
      <c r="Z55" s="5">
        <v>7</v>
      </c>
      <c r="AA55" s="5">
        <v>1</v>
      </c>
      <c r="AB55" s="5"/>
      <c r="AC55" s="5">
        <v>14</v>
      </c>
      <c r="AD55" s="5"/>
      <c r="AE55" s="5"/>
      <c r="AF55" s="5"/>
      <c r="AG55" s="5"/>
      <c r="AH55" s="5"/>
    </row>
    <row r="56" spans="1:34" ht="182.25" customHeight="1">
      <c r="A56" s="5" t="s">
        <v>268</v>
      </c>
      <c r="B56" s="5"/>
      <c r="C56" s="5"/>
      <c r="D56" s="5"/>
      <c r="E56" s="5" t="s">
        <v>35</v>
      </c>
      <c r="F56" s="5" t="s">
        <v>271</v>
      </c>
      <c r="G56" s="5" t="s">
        <v>272</v>
      </c>
      <c r="H56" s="5" t="s">
        <v>273</v>
      </c>
      <c r="I56" s="5" t="s">
        <v>255</v>
      </c>
      <c r="J56" s="8" t="s">
        <v>256</v>
      </c>
      <c r="K56" s="8" t="s">
        <v>270</v>
      </c>
      <c r="L56" s="8" t="s">
        <v>258</v>
      </c>
      <c r="M56" s="8" t="s">
        <v>43</v>
      </c>
      <c r="N56" s="8" t="s">
        <v>43</v>
      </c>
      <c r="O56" s="8" t="s">
        <v>43</v>
      </c>
      <c r="P56" s="5" t="s">
        <v>46</v>
      </c>
      <c r="Q56" s="5" t="s">
        <v>72</v>
      </c>
      <c r="R56" s="5" t="s">
        <v>48</v>
      </c>
      <c r="S56" s="5" t="s">
        <v>59</v>
      </c>
      <c r="T56" s="9">
        <v>18.5</v>
      </c>
      <c r="U56" s="9">
        <v>44.4</v>
      </c>
      <c r="V56" s="10">
        <f t="shared" si="0"/>
        <v>4</v>
      </c>
      <c r="W56" s="10">
        <f t="shared" si="1"/>
        <v>20</v>
      </c>
      <c r="X56" s="5"/>
      <c r="Y56" s="5"/>
      <c r="Z56" s="5">
        <v>5</v>
      </c>
      <c r="AA56" s="5">
        <v>2</v>
      </c>
      <c r="AB56" s="5"/>
      <c r="AC56" s="5">
        <v>9</v>
      </c>
      <c r="AD56" s="5"/>
      <c r="AE56" s="5">
        <v>4</v>
      </c>
      <c r="AF56" s="5"/>
      <c r="AG56" s="5"/>
      <c r="AH56" s="5"/>
    </row>
    <row r="57" spans="1:34" ht="182.25" customHeight="1">
      <c r="A57" s="5" t="s">
        <v>274</v>
      </c>
      <c r="B57" s="5"/>
      <c r="C57" s="5"/>
      <c r="D57" s="5"/>
      <c r="E57" s="5" t="s">
        <v>35</v>
      </c>
      <c r="F57" s="5" t="s">
        <v>275</v>
      </c>
      <c r="G57" s="5" t="s">
        <v>227</v>
      </c>
      <c r="H57" s="5" t="s">
        <v>228</v>
      </c>
      <c r="I57" s="5" t="s">
        <v>255</v>
      </c>
      <c r="J57" s="8" t="s">
        <v>256</v>
      </c>
      <c r="K57" s="8" t="s">
        <v>270</v>
      </c>
      <c r="L57" s="8" t="s">
        <v>258</v>
      </c>
      <c r="M57" s="8" t="s">
        <v>43</v>
      </c>
      <c r="N57" s="8" t="s">
        <v>43</v>
      </c>
      <c r="O57" s="8" t="s">
        <v>43</v>
      </c>
      <c r="P57" s="5" t="s">
        <v>46</v>
      </c>
      <c r="Q57" s="5" t="s">
        <v>72</v>
      </c>
      <c r="R57" s="5" t="s">
        <v>48</v>
      </c>
      <c r="S57" s="5" t="s">
        <v>59</v>
      </c>
      <c r="T57" s="9">
        <v>20.8</v>
      </c>
      <c r="U57" s="9">
        <v>49.92</v>
      </c>
      <c r="V57" s="10">
        <f t="shared" si="0"/>
        <v>5</v>
      </c>
      <c r="W57" s="10">
        <f t="shared" si="1"/>
        <v>39</v>
      </c>
      <c r="X57" s="5"/>
      <c r="Y57" s="5"/>
      <c r="Z57" s="5">
        <v>6</v>
      </c>
      <c r="AA57" s="5">
        <v>1</v>
      </c>
      <c r="AB57" s="5"/>
      <c r="AC57" s="5">
        <v>17</v>
      </c>
      <c r="AD57" s="5"/>
      <c r="AE57" s="5">
        <v>11</v>
      </c>
      <c r="AF57" s="5">
        <v>4</v>
      </c>
      <c r="AG57" s="5"/>
      <c r="AH57" s="5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Specification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2024-07-17T14:40:00Z</dcterms:created>
  <dcterms:modified xsi:type="dcterms:W3CDTF">2024-10-10T13:34:03Z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706CBEE9DF2D454491B02766D8ADC621_13</vt:lpwstr>
  </property>
  <property fmtid="{D5CDD505-2E9C-101B-9397-08002B2CF9AE}" pid="3" name="KSOProductBuildVer">
    <vt:lpwstr>1033-12.2.0.18283</vt:lpwstr>
  </property>
</Properties>
</file>